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14550" yWindow="15" windowWidth="14205" windowHeight="12105" tabRatio="893"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15" r:id="rId6"/>
    <sheet name="4. паспортбюджет " sheetId="7" r:id="rId7"/>
    <sheet name="5. анализ эконом эфф " sheetId="8" r:id="rId8"/>
    <sheet name="6.1. Паспорт сетевой график " sheetId="9" r:id="rId9"/>
    <sheet name="6.2. Паспорт фин осв ввод  " sheetId="16" r:id="rId10"/>
    <sheet name="7. Паспорт отчет о закупке " sheetId="11" r:id="rId11"/>
    <sheet name="8. Общие сведения " sheetId="17" r:id="rId12"/>
  </sheets>
  <calcPr calcId="152511"/>
</workbook>
</file>

<file path=xl/calcChain.xml><?xml version="1.0" encoding="utf-8"?>
<calcChain xmlns="http://schemas.openxmlformats.org/spreadsheetml/2006/main">
  <c r="G35" i="17" l="1"/>
  <c r="G33" i="17"/>
  <c r="W21" i="15" l="1"/>
  <c r="W22" i="15"/>
  <c r="W23" i="15"/>
  <c r="W24" i="15"/>
  <c r="W25" i="15"/>
  <c r="W26" i="15"/>
  <c r="I19" i="15"/>
  <c r="H19" i="15"/>
  <c r="G19" i="15"/>
  <c r="F19" i="15"/>
  <c r="E19" i="15"/>
  <c r="D19" i="15"/>
  <c r="C19" i="15"/>
  <c r="J26" i="15" l="1"/>
  <c r="I26" i="15"/>
  <c r="J25" i="15"/>
  <c r="X22" i="15" l="1"/>
  <c r="X24" i="15"/>
  <c r="X26" i="15"/>
  <c r="X21" i="15"/>
  <c r="X23" i="15"/>
  <c r="X25" i="15"/>
  <c r="J19" i="15"/>
  <c r="E48" i="9"/>
  <c r="F49" i="9"/>
  <c r="F38" i="9"/>
  <c r="F31" i="9" l="1"/>
</calcChain>
</file>

<file path=xl/sharedStrings.xml><?xml version="1.0" encoding="utf-8"?>
<sst xmlns="http://schemas.openxmlformats.org/spreadsheetml/2006/main" count="1378" uniqueCount="540">
  <si>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</si>
  <si>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</si>
  <si>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</si>
  <si>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</si>
  <si>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</si>
  <si>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</si>
  <si>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</si>
  <si>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</si>
  <si>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</si>
  <si>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</si>
  <si>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</si>
  <si>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</si>
  <si>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</si>
  <si>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</si>
  <si>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</si>
  <si>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</si>
  <si>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</si>
  <si>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</si>
  <si>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</si>
  <si>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г. Сыктывкар</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</si>
  <si>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</si>
  <si>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</si>
  <si>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</si>
  <si>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</si>
  <si>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</si>
  <si>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</si>
  <si>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</si>
  <si>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</si>
  <si>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</si>
  <si>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</si>
  <si>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</si>
  <si>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</si>
  <si>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</si>
  <si>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</si>
  <si>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</si>
  <si>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</si>
  <si>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</si>
  <si>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</si>
  <si>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</si>
  <si>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</si>
  <si>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</si>
  <si>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</si>
  <si>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</si>
  <si>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</si>
  <si>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</si>
  <si>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</si>
  <si>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</si>
  <si>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</si>
  <si>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</si>
  <si>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</si>
  <si>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</si>
  <si>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</si>
  <si>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</si>
  <si>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</si>
  <si>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</si>
  <si>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</si>
  <si>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</si>
  <si>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</si>
  <si>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</si>
  <si>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</si>
  <si>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</si>
  <si>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</si>
  <si>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</si>
  <si>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</si>
  <si>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</si>
  <si>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</si>
  <si>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</si>
  <si>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</si>
  <si>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</si>
  <si>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</si>
  <si>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</si>
  <si>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</si>
  <si>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</si>
  <si>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</si>
  <si>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</si>
  <si>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</si>
  <si>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</si>
  <si>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</si>
  <si>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</si>
  <si>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</si>
  <si>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</si>
  <si>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</si>
  <si>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</si>
  <si>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</si>
  <si>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</si>
  <si>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</si>
  <si>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</si>
  <si>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</si>
  <si>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</si>
  <si>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</si>
  <si>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</si>
  <si>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</si>
  <si>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</si>
  <si>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</si>
  <si>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</si>
  <si>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</si>
  <si>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 10 кВ «ПС 110/10 «Южная» яч.356 – ТП №334 – ТП №193»</t>
  </si>
  <si>
    <t>ВЛ</t>
  </si>
  <si>
    <t>ВЛЗ</t>
  </si>
  <si>
    <t>Железобетонные</t>
  </si>
  <si>
    <t>б/н от 21.01.2014 коммисия ПО "СЭС" филиала ПАО "МРСК С-З" "Комиэнерго"</t>
  </si>
  <si>
    <t>требует реконструкции</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</si>
  <si>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</si>
  <si>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</si>
  <si>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</si>
  <si>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</si>
  <si>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</si>
  <si>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</si>
  <si>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</si>
  <si>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</si>
  <si>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</si>
  <si>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</si>
  <si>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</si>
  <si>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</si>
  <si>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</si>
  <si>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</si>
  <si>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</si>
  <si>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</si>
  <si>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</si>
  <si>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</si>
  <si>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</si>
  <si>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</si>
  <si>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</si>
  <si>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</si>
  <si>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</si>
  <si>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</si>
  <si>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</si>
  <si>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</si>
  <si>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</si>
  <si>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</si>
  <si>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</si>
  <si>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</si>
  <si>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</si>
  <si>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</si>
  <si>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</si>
  <si>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</si>
  <si>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</si>
  <si>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</si>
  <si>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</si>
  <si>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2 014 в том числе:</t>
  </si>
  <si>
    <t>№204 от 07.01.2014</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</si>
  <si>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</si>
  <si>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</si>
  <si>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</si>
  <si>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</si>
  <si>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</si>
  <si>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</si>
  <si>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</si>
  <si>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</si>
  <si>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</si>
  <si>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</si>
  <si>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</si>
  <si>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</si>
  <si>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</si>
  <si>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</si>
  <si>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</si>
  <si>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</si>
  <si>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</si>
  <si>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</si>
  <si>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</si>
  <si>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</si>
  <si>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</si>
  <si>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</si>
  <si>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</si>
  <si>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</si>
  <si>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</si>
  <si>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</si>
  <si>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</si>
  <si>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</si>
  <si>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</si>
  <si>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</si>
  <si>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</si>
  <si>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</si>
  <si>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</si>
  <si>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</si>
  <si>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</si>
  <si>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</si>
  <si>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</si>
  <si>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</si>
  <si>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</si>
  <si>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</si>
  <si>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</si>
  <si>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</si>
  <si>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</si>
  <si>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</si>
  <si>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</si>
  <si>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</si>
  <si>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</si>
  <si>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</si>
  <si>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</si>
  <si>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</si>
  <si>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</si>
  <si>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</si>
  <si>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</si>
  <si>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</si>
  <si>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</si>
  <si>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</si>
  <si>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</si>
  <si>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</si>
  <si>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</si>
  <si>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</si>
  <si>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</si>
  <si>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</si>
  <si>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</si>
  <si>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</si>
  <si>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</si>
  <si>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</si>
  <si>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</si>
  <si>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</si>
  <si>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</si>
  <si>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</si>
  <si>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</si>
  <si>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</si>
  <si>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</si>
  <si>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</si>
  <si>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</si>
  <si>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</si>
  <si>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</si>
  <si>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</si>
  <si>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</si>
  <si>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</si>
  <si>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</si>
  <si>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</si>
  <si>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</si>
  <si>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</si>
  <si>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</si>
  <si>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</si>
  <si>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</si>
  <si>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</si>
  <si>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</si>
  <si>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</si>
  <si>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</si>
  <si>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</si>
  <si>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</si>
  <si>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</si>
  <si>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</si>
  <si>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</si>
  <si>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</si>
  <si>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</si>
  <si>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</si>
  <si>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</si>
  <si>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</si>
  <si>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</si>
  <si>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</si>
  <si>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</si>
  <si>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</si>
  <si>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</si>
  <si>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</si>
  <si>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</si>
  <si>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</si>
  <si>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</si>
  <si>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</si>
  <si>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</si>
  <si>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</si>
  <si>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</si>
  <si>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</si>
  <si>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</si>
  <si>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</si>
  <si>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</si>
  <si>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</si>
  <si>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</si>
  <si>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</si>
  <si>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</si>
  <si>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</si>
  <si>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</si>
  <si>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</si>
  <si>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</si>
  <si>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</si>
  <si>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</si>
  <si>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</si>
  <si>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</si>
  <si>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</si>
  <si>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</si>
  <si>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</si>
  <si>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</si>
  <si>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</si>
  <si>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</si>
  <si>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</si>
  <si>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</si>
  <si>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</si>
  <si>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</si>
  <si>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</si>
  <si>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</si>
  <si>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</si>
  <si>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</si>
  <si>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</si>
  <si>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</si>
  <si>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</si>
  <si>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</si>
  <si>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</si>
  <si>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</si>
  <si>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</si>
  <si>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</si>
  <si>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</si>
  <si>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</si>
  <si>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</si>
  <si>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</si>
  <si>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</si>
  <si>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</si>
  <si>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</si>
  <si>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</si>
  <si>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</si>
  <si>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</si>
  <si>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</si>
  <si>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</si>
  <si>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</si>
  <si>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</si>
  <si>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</si>
  <si>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</si>
  <si>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</si>
  <si>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</si>
  <si>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</si>
  <si>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</si>
  <si>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</si>
  <si>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</si>
  <si>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</si>
  <si>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</si>
  <si>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</si>
  <si>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</si>
  <si>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</si>
  <si>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</si>
  <si>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</si>
  <si>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</si>
  <si>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</si>
  <si>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</si>
  <si>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</si>
  <si>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</si>
  <si>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</si>
  <si>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</si>
  <si>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</si>
  <si>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</si>
  <si>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</si>
  <si>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</si>
  <si>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</si>
  <si>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</si>
  <si>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</si>
  <si>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</si>
  <si>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</si>
  <si>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</si>
  <si>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</si>
  <si>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</si>
  <si>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</si>
  <si>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</si>
  <si>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</si>
  <si>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</si>
  <si>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</si>
  <si>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</si>
  <si>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</si>
  <si>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</si>
  <si>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</si>
  <si>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</si>
  <si>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</si>
  <si>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</si>
  <si>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</si>
  <si>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</si>
  <si>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</si>
  <si>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</si>
  <si>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</si>
  <si>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</si>
  <si>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</si>
  <si>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</si>
  <si>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</si>
  <si>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</si>
  <si>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</si>
  <si>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</si>
  <si>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</si>
  <si>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</si>
  <si>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</si>
  <si>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</si>
  <si>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</si>
  <si>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</si>
  <si>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</si>
  <si>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</si>
  <si>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</si>
  <si>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</si>
  <si>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</si>
  <si>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</si>
  <si>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</si>
  <si>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</si>
  <si>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</si>
  <si>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</si>
  <si>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</si>
  <si>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</si>
  <si>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</si>
  <si>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</si>
  <si>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</si>
  <si>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</si>
  <si>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</si>
  <si>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</si>
  <si>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</si>
  <si>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</si>
  <si>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</si>
  <si>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</si>
  <si>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</si>
  <si>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</si>
  <si>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</si>
  <si>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</si>
  <si>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</si>
  <si>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</si>
  <si>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</si>
  <si>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</si>
  <si>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</si>
  <si>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</si>
  <si>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</si>
  <si>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</si>
  <si>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</si>
  <si>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</si>
  <si>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</si>
  <si>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</si>
  <si>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</si>
  <si>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</si>
  <si>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</si>
  <si>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</si>
  <si>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</si>
  <si>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</si>
  <si>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</si>
  <si>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</si>
  <si>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</si>
  <si>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</si>
  <si>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</si>
  <si>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</si>
  <si>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</si>
  <si>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</si>
  <si>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</si>
  <si>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</si>
  <si>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</si>
  <si>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</si>
  <si>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</si>
  <si>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r>
      <t xml:space="preserve">ВЛ 10 кВ «ПС 110/10 «Южная» яч.356 – ТП №334 – ТП №193» </t>
    </r>
    <r>
      <rPr>
        <b/>
        <sz val="12"/>
        <rFont val="Times New Roman"/>
        <family val="1"/>
        <charset val="204"/>
      </rPr>
      <t>(пролет опор №32А - №96)</t>
    </r>
  </si>
  <si>
    <t>Нет этапов</t>
  </si>
  <si>
    <t>1.12.</t>
  </si>
  <si>
    <t>3.2.</t>
  </si>
  <si>
    <t>4.1.</t>
  </si>
  <si>
    <t>ВЛ-10 кВ «ПС 110/10 «Южная» яч.356 – ТП №163 – ТП №913 – РП №19, яч.17»</t>
  </si>
  <si>
    <t>- по прочим договорам (в разбивке по каждому контрагенту и по договорам)</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</si>
  <si>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</si>
  <si>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</si>
  <si>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</si>
  <si>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</si>
  <si>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</si>
  <si>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</si>
  <si>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</si>
  <si>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</si>
  <si>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</si>
  <si>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</si>
  <si>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</si>
  <si>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объем заключенного договора в ценах  _ года с НДС, млн. руб.</t>
  </si>
  <si>
    <t>4.6.</t>
  </si>
  <si>
    <t>Экспертная оценка</t>
  </si>
  <si>
    <t>нд</t>
  </si>
  <si>
    <t>Не влияет</t>
  </si>
  <si>
    <t>2% 0,088 МВт, 2% 0,09 МВт, 2% 0,093.</t>
  </si>
  <si>
    <t>0,078 МВт замеры нагрузок 16.12.2015</t>
  </si>
  <si>
    <t>Неклассифицированные причины</t>
  </si>
  <si>
    <t>Без отключений</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</si>
  <si>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</si>
  <si>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</si>
  <si>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</si>
  <si>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</si>
  <si>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</si>
  <si>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</si>
  <si>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</si>
  <si>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</si>
  <si>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</si>
  <si>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Обеспечение надежности электроснабжения потребителей г. Сыктывкар; снижение аварийных отключений.</t>
  </si>
  <si>
    <t xml:space="preserve">Республика Коми, г. Сыктывкар </t>
  </si>
  <si>
    <t>при наличии</t>
  </si>
  <si>
    <t xml:space="preserve"> ПАО "МРСК Северо-Запада"</t>
  </si>
  <si>
    <t>Итого:</t>
  </si>
  <si>
    <t>J_007-55-1-01.32-1926</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</si>
  <si>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</si>
  <si>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Реконструкция ВЛ 10 кВ "ПС 110/10 Южная яч.356 - ТП №334 - ТП №193" с заменой неизолированного провода на СИП протяженностью 4,185 км</t>
  </si>
  <si>
    <t xml:space="preserve">В результате реализации проекта будет выполнена реконструкция ВЛ 10 кВ общей протяженностью 4,185  км. </t>
  </si>
  <si>
    <t>ВЛ 10 кВ "ПС 110/10 Южная яч.356 - ТП №334 - ТП №193", 1 шт., СИП-3 1х95 кв.мм. 4,185 км.</t>
  </si>
  <si>
    <t>C</t>
  </si>
  <si>
    <t>4,185 км (в т.ч. 0 км);</t>
  </si>
  <si>
    <t>ПАО "МРСК Северо-Запада"</t>
  </si>
  <si>
    <t>платы за технологическое присоединение</t>
  </si>
  <si>
    <t>- по договорам подряда (в разбивке по каждому подрядчику и по договорам):</t>
  </si>
  <si>
    <t>объем заключенного договора в ценах  2 018 года с НДС, млн. руб.</t>
  </si>
  <si>
    <t>до 2 018 г.</t>
  </si>
  <si>
    <t>+</t>
  </si>
  <si>
    <t>10,623 млн. руб. с НДС (в том числе за период реализации программы 10,623 млн. руб. с НДС)</t>
  </si>
  <si>
    <t>8,852 млн. руб. без НДС (в том числе за период реализации программы 8,852 млн. руб. без НДС)</t>
  </si>
  <si>
    <t>Программа замены неизолированного провода на СИП на ВЛ 6-20 кВ 2015-2020 гг. (Распоряжение ОАО МРСК Северо-Запада №8 от 21.01.2015 г.); Акт о техническом обследовании 22.01.2018 б/н.</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</si>
  <si>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</si>
  <si>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</si>
  <si>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</si>
  <si>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</si>
  <si>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</si>
  <si>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</si>
  <si>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</si>
  <si>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</si>
  <si>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</si>
  <si>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</si>
  <si>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</si>
  <si>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</si>
  <si>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</si>
  <si>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</si>
  <si>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</si>
  <si>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</si>
  <si>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</si>
  <si>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</si>
  <si>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</si>
  <si>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</si>
  <si>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</si>
  <si>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</si>
  <si>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</si>
  <si>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</si>
  <si>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Год раскрытия информации: 2019 год</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</si>
  <si>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</si>
  <si>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</si>
  <si>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</si>
  <si>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</si>
  <si>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</si>
  <si>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</si>
  <si>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4 кв</t>
  </si>
  <si>
    <t>2 кв, 3 кв</t>
  </si>
  <si>
    <t>1 кв, 3 кв, 4 кв</t>
  </si>
  <si>
    <t>Релизация в установленный срок</t>
  </si>
  <si>
    <t>показатель замены линий электропередачи: 4,185;                               
-0,000964    2021 г.;
-0,000964    2022 г.;
-0,000964    2023 г.;
-0,000964    2024 г.;
-0,000964    2025 г.
показатель оценки изменения средней частоты прекращения передачи электрической энергии потребителям услуг : 
-0,000132031502716548    2021 г.;
-0,000132031502716548    2022 г.;
-0,000132031502716548    2023 г.;
-0,000132031502716548    2024 г.;
-0,000132031502716548    2025 г.</t>
  </si>
  <si>
    <t>0,000 млн. руб./км</t>
  </si>
  <si>
    <t xml:space="preserve">                                                                                                                                                                           Год раскрытия информации: 2019 год</t>
  </si>
  <si>
    <t>Сметная стоимость проекта в прогнозных ценах  с НДС, млн. руб.</t>
  </si>
  <si>
    <t>Предложение по корректировке</t>
  </si>
  <si>
    <t>Приказ об утверждении ПСД № 295 от 08.11.2018</t>
  </si>
  <si>
    <t>Комиэнерго</t>
  </si>
  <si>
    <t>2.1. Услуги</t>
  </si>
  <si>
    <t>ПИР</t>
  </si>
  <si>
    <t>Выполнение проектно-изыскательских работ по объекту: "Реконструкция ВЛ 10 кВ "ПС 110/10 Южная яч.356 - ТП №334 - ТП №193" с заменой неизолированного провода на СИП протяженностью 4,185 км (СЭС) для нужд ПО "ЮЭС" филиала ПАО "МРСК Северо-Запада" "Комиэнерго"</t>
  </si>
  <si>
    <t>Филиал</t>
  </si>
  <si>
    <t>Укрупненный расчет</t>
  </si>
  <si>
    <t>Простая зак</t>
  </si>
  <si>
    <t>ООО "СеверЭлектроМонтаж"</t>
  </si>
  <si>
    <t>ООО "ЗемПроектЭкология"</t>
  </si>
  <si>
    <t>ООО "Электромонтаж"</t>
  </si>
  <si>
    <t>Неэлектронная</t>
  </si>
  <si>
    <t>договор на ПИР от 17.07.2018 № 152/18-Ю подрядчик ООО "ЗемПроектЭкология"</t>
  </si>
  <si>
    <t>не требуется</t>
  </si>
  <si>
    <t xml:space="preserve">ПАО "МРСК Северо-Запада"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</si>
</sst>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00"/>
    <numFmt numFmtId="166" formatCode="0.0000000"/>
    <numFmt numFmtId="167" formatCode="0.000"/>
    <numFmt numFmtId="168" formatCode="0.000000"/>
    <numFmt numFmtId="169" formatCode="#,##0.000"/>
  </numFmts>
  <fonts count="2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8"/>
      <name val="Arial"/>
      <family val="2"/>
    </font>
    <font>
      <b/>
      <sz val="11"/>
      <name val="Times New Roman"/>
      <family val="1"/>
      <charset val="204"/>
    </font>
    <font>
      <sz val="10"/>
      <name val="Times New Roman"/>
      <family val="2"/>
    </font>
    <font>
      <sz val="11"/>
      <color theme="1"/>
      <name val="Calibri"/>
      <family val="2"/>
      <charset val="204"/>
      <scheme val="minor"/>
    </font>
    <font>
      <sz val="11"/>
      <color theme="1"/>
      <name val="Calibri"/>
      <family val="2"/>
      <scheme val="minor"/>
    </font>
    <font>
      <sz val="11"/>
      <color rgb="FF000000"/>
      <name val="SimSun"/>
      <family val="2"/>
      <charset val="204"/>
    </font>
    <font>
      <sz val="10"/>
      <name val="Arial Cyr"/>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theme="1"/>
      <name val="Times New Roman"/>
      <family val="1"/>
      <charset val="204"/>
    </font>
    <font>
      <vertAlign val="superscrip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12">
    <xf numFmtId="0" fontId="0" fillId="0" borderId="0"/>
    <xf numFmtId="0" fontId="11" fillId="0" borderId="0"/>
    <xf numFmtId="0" fontId="10" fillId="0" borderId="0"/>
    <xf numFmtId="0" fontId="11" fillId="0" borderId="0"/>
    <xf numFmtId="0" fontId="14" fillId="0" borderId="0"/>
    <xf numFmtId="0" fontId="15" fillId="0" borderId="0"/>
    <xf numFmtId="0" fontId="16" fillId="0" borderId="0"/>
    <xf numFmtId="0" fontId="17" fillId="0" borderId="0"/>
    <xf numFmtId="9" fontId="14" fillId="0" borderId="0" applyFont="0" applyFill="0" applyBorder="0" applyAlignment="0" applyProtection="0"/>
    <xf numFmtId="0" fontId="14" fillId="0" borderId="0"/>
    <xf numFmtId="0" fontId="14" fillId="0" borderId="0"/>
    <xf numFmtId="0" fontId="10" fillId="0" borderId="0"/>
  </cellStyleXfs>
  <cellXfs count="26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center" vertical="center" wrapText="1"/>
    </xf>
    <xf numFmtId="164"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vertical="center" wrapText="1"/>
    </xf>
    <xf numFmtId="0" fontId="0" fillId="0" borderId="20" xfId="0" applyBorder="1" applyAlignment="1">
      <alignment horizontal="left"/>
    </xf>
    <xf numFmtId="0" fontId="1" fillId="0" borderId="1" xfId="0" applyFont="1" applyBorder="1" applyAlignment="1">
      <alignment horizontal="left" wrapText="1"/>
    </xf>
    <xf numFmtId="0" fontId="0" fillId="0" borderId="20" xfId="0" applyBorder="1" applyAlignment="1">
      <alignment horizontal="center" vertical="center" wrapText="1"/>
    </xf>
    <xf numFmtId="166" fontId="0" fillId="0" borderId="0" xfId="0" applyNumberFormat="1" applyAlignment="1">
      <alignment horizontal="left"/>
    </xf>
    <xf numFmtId="0" fontId="1" fillId="2" borderId="0" xfId="0" applyFont="1" applyFill="1" applyAlignment="1">
      <alignment horizontal="left" wrapText="1"/>
    </xf>
    <xf numFmtId="0" fontId="0" fillId="2" borderId="0" xfId="0" applyFill="1" applyAlignment="1">
      <alignment horizontal="left"/>
    </xf>
    <xf numFmtId="1" fontId="1" fillId="0" borderId="17" xfId="0" applyNumberFormat="1" applyFont="1" applyBorder="1" applyAlignment="1">
      <alignment horizontal="left" wrapText="1"/>
    </xf>
    <xf numFmtId="0" fontId="1" fillId="2" borderId="20" xfId="0" applyFont="1" applyFill="1" applyBorder="1" applyAlignment="1">
      <alignment horizontal="left"/>
    </xf>
    <xf numFmtId="3" fontId="1" fillId="0" borderId="20" xfId="0" applyNumberFormat="1" applyFont="1" applyBorder="1" applyAlignment="1">
      <alignment horizontal="left" wrapText="1"/>
    </xf>
    <xf numFmtId="1" fontId="1" fillId="0" borderId="20" xfId="0" applyNumberFormat="1" applyFont="1" applyBorder="1" applyAlignment="1">
      <alignment horizontal="left" wrapText="1"/>
    </xf>
    <xf numFmtId="0" fontId="0" fillId="0" borderId="20" xfId="0" applyBorder="1" applyAlignment="1">
      <alignment horizontal="center"/>
    </xf>
    <xf numFmtId="0" fontId="0" fillId="2" borderId="20" xfId="0" applyFill="1" applyBorder="1" applyAlignment="1">
      <alignment horizontal="left" wrapText="1"/>
    </xf>
    <xf numFmtId="0" fontId="0" fillId="0" borderId="20" xfId="0" applyBorder="1" applyAlignment="1">
      <alignment horizontal="left" wrapText="1"/>
    </xf>
    <xf numFmtId="0" fontId="1" fillId="0" borderId="20" xfId="3" applyNumberFormat="1" applyFont="1" applyBorder="1" applyAlignment="1">
      <alignment horizontal="left" wrapText="1"/>
    </xf>
    <xf numFmtId="3" fontId="1" fillId="0" borderId="22" xfId="0" applyNumberFormat="1" applyFont="1" applyBorder="1" applyAlignment="1">
      <alignment horizontal="left" wrapText="1"/>
    </xf>
    <xf numFmtId="166" fontId="1" fillId="0" borderId="20" xfId="0" applyNumberFormat="1" applyFont="1" applyBorder="1" applyAlignment="1">
      <alignment horizontal="center" wrapText="1"/>
    </xf>
    <xf numFmtId="1" fontId="1" fillId="0" borderId="20" xfId="0" applyNumberFormat="1" applyFont="1" applyBorder="1" applyAlignment="1">
      <alignment horizontal="center" wrapText="1"/>
    </xf>
    <xf numFmtId="0" fontId="1" fillId="2" borderId="20" xfId="0" applyFont="1" applyFill="1" applyBorder="1" applyAlignment="1">
      <alignment horizontal="right"/>
    </xf>
    <xf numFmtId="0" fontId="1" fillId="0" borderId="1" xfId="0" applyFont="1" applyBorder="1" applyAlignment="1">
      <alignment horizontal="left" wrapText="1"/>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3" fontId="1" fillId="0" borderId="7" xfId="0" applyNumberFormat="1" applyFont="1" applyBorder="1" applyAlignment="1">
      <alignment horizontal="right" wrapText="1"/>
    </xf>
    <xf numFmtId="167" fontId="1" fillId="0" borderId="7" xfId="0" applyNumberFormat="1" applyFont="1" applyBorder="1" applyAlignment="1">
      <alignment horizontal="right"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0" xfId="0" applyFont="1" applyAlignment="1">
      <alignment horizontal="left" wrapText="1"/>
    </xf>
    <xf numFmtId="0" fontId="1" fillId="0" borderId="20" xfId="0" applyNumberFormat="1" applyFont="1" applyBorder="1" applyAlignment="1">
      <alignment horizontal="center" wrapText="1"/>
    </xf>
    <xf numFmtId="0" fontId="1" fillId="0" borderId="0" xfId="0" applyFont="1" applyAlignment="1">
      <alignment horizontal="left" wrapText="1"/>
    </xf>
    <xf numFmtId="0" fontId="1" fillId="0" borderId="0" xfId="0" applyFont="1" applyBorder="1" applyAlignment="1">
      <alignment horizontal="left"/>
    </xf>
    <xf numFmtId="166" fontId="1" fillId="0" borderId="0" xfId="0" applyNumberFormat="1" applyFont="1" applyBorder="1" applyAlignment="1">
      <alignment horizontal="center" wrapText="1"/>
    </xf>
    <xf numFmtId="0" fontId="1" fillId="0" borderId="1" xfId="0" applyFont="1" applyBorder="1" applyAlignment="1">
      <alignment horizontal="left" wrapText="1"/>
    </xf>
    <xf numFmtId="0" fontId="1" fillId="2" borderId="26" xfId="0" applyFont="1" applyFill="1" applyBorder="1" applyAlignment="1">
      <alignment horizontal="right"/>
    </xf>
    <xf numFmtId="1" fontId="1" fillId="0" borderId="26" xfId="0" applyNumberFormat="1" applyFont="1" applyBorder="1" applyAlignment="1">
      <alignment horizontal="left" wrapText="1"/>
    </xf>
    <xf numFmtId="3" fontId="1" fillId="0" borderId="27" xfId="0" applyNumberFormat="1" applyFont="1" applyBorder="1" applyAlignment="1">
      <alignment horizontal="left" wrapText="1"/>
    </xf>
    <xf numFmtId="0" fontId="1" fillId="0" borderId="26" xfId="0" applyNumberFormat="1" applyFont="1" applyBorder="1" applyAlignment="1">
      <alignment horizontal="center" wrapText="1"/>
    </xf>
    <xf numFmtId="1" fontId="1" fillId="0" borderId="26" xfId="0" applyNumberFormat="1" applyFont="1" applyBorder="1" applyAlignment="1">
      <alignment horizontal="center" wrapText="1"/>
    </xf>
    <xf numFmtId="166" fontId="1" fillId="0" borderId="26" xfId="0" applyNumberFormat="1" applyFont="1" applyBorder="1" applyAlignment="1">
      <alignment horizontal="center" wrapText="1"/>
    </xf>
    <xf numFmtId="168" fontId="1" fillId="0" borderId="26" xfId="0" applyNumberFormat="1" applyFont="1" applyBorder="1" applyAlignment="1">
      <alignment horizontal="center" wrapText="1"/>
    </xf>
    <xf numFmtId="0" fontId="0" fillId="0" borderId="26" xfId="0" applyBorder="1" applyAlignment="1">
      <alignment horizontal="center"/>
    </xf>
    <xf numFmtId="0" fontId="1" fillId="0" borderId="0" xfId="0" applyFont="1" applyBorder="1" applyAlignment="1">
      <alignment horizontal="left" wrapText="1"/>
    </xf>
    <xf numFmtId="0" fontId="1" fillId="2" borderId="26" xfId="0" applyFont="1" applyFill="1" applyBorder="1" applyAlignment="1">
      <alignment horizontal="center" vertical="center" wrapText="1"/>
    </xf>
    <xf numFmtId="0" fontId="1" fillId="0" borderId="20" xfId="0" applyFont="1" applyBorder="1" applyAlignment="1">
      <alignment horizontal="center" vertical="center" wrapText="1"/>
    </xf>
    <xf numFmtId="0" fontId="1" fillId="2" borderId="26" xfId="0" applyFont="1" applyFill="1" applyBorder="1" applyAlignment="1">
      <alignment horizontal="center" vertical="center"/>
    </xf>
    <xf numFmtId="1" fontId="1" fillId="0" borderId="26" xfId="0" applyNumberFormat="1" applyFont="1" applyBorder="1" applyAlignment="1">
      <alignment horizontal="center" vertical="center" wrapText="1"/>
    </xf>
    <xf numFmtId="2" fontId="1" fillId="2" borderId="20" xfId="0" applyNumberFormat="1" applyFont="1" applyFill="1" applyBorder="1" applyAlignment="1">
      <alignment horizontal="center" vertical="center"/>
    </xf>
    <xf numFmtId="1" fontId="1" fillId="2" borderId="20" xfId="0" applyNumberFormat="1" applyFont="1" applyFill="1" applyBorder="1" applyAlignment="1">
      <alignment horizontal="center" vertical="center"/>
    </xf>
    <xf numFmtId="164" fontId="1" fillId="2" borderId="20" xfId="0" applyNumberFormat="1" applyFont="1" applyFill="1" applyBorder="1" applyAlignment="1">
      <alignment horizontal="center" vertical="center"/>
    </xf>
    <xf numFmtId="0" fontId="1" fillId="2" borderId="20" xfId="0" applyFont="1" applyFill="1" applyBorder="1" applyAlignment="1">
      <alignment horizontal="center" vertical="center"/>
    </xf>
    <xf numFmtId="165" fontId="1" fillId="2" borderId="20" xfId="0" applyNumberFormat="1" applyFont="1" applyFill="1" applyBorder="1" applyAlignment="1">
      <alignment horizontal="center" vertical="center"/>
    </xf>
    <xf numFmtId="3" fontId="1" fillId="0" borderId="20" xfId="0" applyNumberFormat="1" applyFont="1" applyBorder="1" applyAlignment="1">
      <alignment horizontal="center" vertical="center" wrapText="1"/>
    </xf>
    <xf numFmtId="2" fontId="1" fillId="0" borderId="20" xfId="0" applyNumberFormat="1" applyFont="1" applyBorder="1" applyAlignment="1">
      <alignment horizontal="center" vertical="center" wrapText="1"/>
    </xf>
    <xf numFmtId="1" fontId="1" fillId="0" borderId="20" xfId="0" applyNumberFormat="1" applyFont="1" applyBorder="1" applyAlignment="1">
      <alignment horizontal="center" vertical="center" wrapText="1"/>
    </xf>
    <xf numFmtId="164" fontId="1" fillId="0" borderId="20" xfId="0" applyNumberFormat="1" applyFont="1" applyBorder="1" applyAlignment="1">
      <alignment horizontal="center" vertical="center" wrapText="1"/>
    </xf>
    <xf numFmtId="165" fontId="1" fillId="0" borderId="20" xfId="0" applyNumberFormat="1" applyFont="1" applyBorder="1" applyAlignment="1">
      <alignment horizontal="center" vertical="center" wrapText="1"/>
    </xf>
    <xf numFmtId="0" fontId="1" fillId="0" borderId="20" xfId="0" applyNumberFormat="1" applyFont="1" applyBorder="1" applyAlignment="1">
      <alignment horizontal="left" wrapText="1"/>
    </xf>
    <xf numFmtId="2" fontId="1" fillId="0" borderId="20" xfId="0" applyNumberFormat="1" applyFont="1" applyBorder="1" applyAlignment="1">
      <alignment horizontal="left" wrapText="1"/>
    </xf>
    <xf numFmtId="164" fontId="1" fillId="0" borderId="20" xfId="0" applyNumberFormat="1" applyFont="1" applyBorder="1" applyAlignment="1">
      <alignment horizontal="left" wrapText="1"/>
    </xf>
    <xf numFmtId="165" fontId="1" fillId="0" borderId="20" xfId="0" applyNumberFormat="1"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8" xfId="0" applyFont="1" applyBorder="1" applyAlignment="1">
      <alignment horizontal="left" wrapText="1"/>
    </xf>
    <xf numFmtId="0" fontId="1" fillId="0" borderId="6" xfId="0" applyFont="1" applyBorder="1" applyAlignment="1">
      <alignment horizontal="left" wrapText="1"/>
    </xf>
    <xf numFmtId="0" fontId="18" fillId="0" borderId="0" xfId="5" applyFont="1" applyAlignment="1">
      <alignment vertical="center"/>
    </xf>
    <xf numFmtId="4" fontId="18" fillId="0" borderId="0" xfId="5" applyNumberFormat="1" applyFont="1" applyAlignment="1">
      <alignment horizontal="center" vertical="center"/>
    </xf>
    <xf numFmtId="0" fontId="18" fillId="0" borderId="0" xfId="5" applyFont="1" applyAlignment="1">
      <alignment horizontal="center" vertical="center"/>
    </xf>
    <xf numFmtId="4" fontId="19" fillId="0" borderId="0" xfId="2" applyNumberFormat="1" applyFont="1" applyFill="1" applyAlignment="1">
      <alignment horizontal="center" vertical="center"/>
    </xf>
    <xf numFmtId="0" fontId="19" fillId="0" borderId="0" xfId="2" applyFont="1" applyFill="1" applyAlignment="1">
      <alignment horizontal="center" vertical="center"/>
    </xf>
    <xf numFmtId="0" fontId="21" fillId="0" borderId="0" xfId="5" applyFont="1" applyFill="1" applyBorder="1" applyAlignment="1">
      <alignment vertical="center"/>
    </xf>
    <xf numFmtId="4" fontId="21" fillId="0" borderId="0" xfId="5" applyNumberFormat="1" applyFont="1" applyFill="1" applyBorder="1" applyAlignment="1">
      <alignment horizontal="center" vertical="center"/>
    </xf>
    <xf numFmtId="0" fontId="21" fillId="0" borderId="0" xfId="5" applyFont="1" applyFill="1" applyBorder="1" applyAlignment="1">
      <alignment horizontal="center" vertical="center"/>
    </xf>
    <xf numFmtId="0" fontId="20" fillId="0" borderId="0" xfId="2" applyFont="1" applyFill="1"/>
    <xf numFmtId="4" fontId="20" fillId="0" borderId="0" xfId="2" applyNumberFormat="1" applyFont="1" applyFill="1" applyAlignment="1">
      <alignment horizontal="center"/>
    </xf>
    <xf numFmtId="0" fontId="20" fillId="0" borderId="0" xfId="2" applyFont="1" applyFill="1" applyAlignment="1">
      <alignment horizontal="center"/>
    </xf>
    <xf numFmtId="4" fontId="20" fillId="0" borderId="0" xfId="2" applyNumberFormat="1" applyFont="1" applyAlignment="1">
      <alignment horizontal="center"/>
    </xf>
    <xf numFmtId="0" fontId="20" fillId="0" borderId="0" xfId="2" applyFont="1" applyAlignment="1">
      <alignment horizontal="center"/>
    </xf>
    <xf numFmtId="0" fontId="21" fillId="0" borderId="0" xfId="2" applyFont="1" applyAlignment="1">
      <alignment horizontal="center" vertical="center"/>
    </xf>
    <xf numFmtId="0" fontId="20" fillId="0" borderId="0" xfId="2" applyFont="1"/>
    <xf numFmtId="0" fontId="21" fillId="0" borderId="0" xfId="2" applyFont="1" applyAlignment="1">
      <alignment horizontal="center"/>
    </xf>
    <xf numFmtId="4" fontId="21" fillId="0" borderId="0" xfId="2" applyNumberFormat="1" applyFont="1" applyFill="1" applyAlignment="1">
      <alignment horizontal="center"/>
    </xf>
    <xf numFmtId="0" fontId="21" fillId="0" borderId="0" xfId="2" applyFont="1" applyFill="1" applyAlignment="1">
      <alignment horizontal="center"/>
    </xf>
    <xf numFmtId="0" fontId="22" fillId="0" borderId="0" xfId="11" applyFont="1" applyAlignment="1"/>
    <xf numFmtId="4" fontId="22" fillId="0" borderId="23" xfId="2" applyNumberFormat="1" applyFont="1" applyFill="1" applyBorder="1" applyAlignment="1">
      <alignment horizontal="center" vertical="center" wrapText="1"/>
    </xf>
    <xf numFmtId="0" fontId="20" fillId="0" borderId="23" xfId="2" applyFont="1" applyFill="1" applyBorder="1" applyAlignment="1">
      <alignment horizontal="center" vertical="center" wrapText="1"/>
    </xf>
    <xf numFmtId="4" fontId="22" fillId="0" borderId="20" xfId="2" applyNumberFormat="1" applyFont="1" applyFill="1" applyBorder="1" applyAlignment="1">
      <alignment horizontal="center" vertical="center" textRotation="90" wrapText="1"/>
    </xf>
    <xf numFmtId="0" fontId="22" fillId="0" borderId="20" xfId="2" applyFont="1" applyFill="1" applyBorder="1" applyAlignment="1">
      <alignment horizontal="center" vertical="center" textRotation="90" wrapText="1"/>
    </xf>
    <xf numFmtId="0" fontId="22" fillId="0" borderId="20" xfId="2" applyNumberFormat="1" applyFont="1" applyFill="1" applyBorder="1" applyAlignment="1">
      <alignment horizontal="center" vertical="center" wrapText="1"/>
    </xf>
    <xf numFmtId="0" fontId="22" fillId="0" borderId="20" xfId="2" applyFont="1" applyFill="1" applyBorder="1" applyAlignment="1">
      <alignment horizontal="left" vertical="center" wrapText="1"/>
    </xf>
    <xf numFmtId="4" fontId="20" fillId="0" borderId="20" xfId="2" applyNumberFormat="1" applyFont="1" applyBorder="1" applyAlignment="1">
      <alignment horizontal="center" vertical="center"/>
    </xf>
    <xf numFmtId="2" fontId="20" fillId="0" borderId="20" xfId="2" applyNumberFormat="1" applyFont="1" applyBorder="1" applyAlignment="1">
      <alignment horizontal="center" vertical="center"/>
    </xf>
    <xf numFmtId="0" fontId="20" fillId="0" borderId="20" xfId="2" applyNumberFormat="1" applyFont="1" applyBorder="1" applyAlignment="1">
      <alignment horizontal="center" vertical="center"/>
    </xf>
    <xf numFmtId="0" fontId="20" fillId="0" borderId="20" xfId="2" applyFont="1" applyFill="1" applyBorder="1" applyAlignment="1">
      <alignment horizontal="left" vertical="center" wrapText="1"/>
    </xf>
    <xf numFmtId="4" fontId="22" fillId="0" borderId="20" xfId="2" applyNumberFormat="1" applyFont="1" applyFill="1" applyBorder="1" applyAlignment="1">
      <alignment horizontal="center" vertical="center" wrapText="1"/>
    </xf>
    <xf numFmtId="4" fontId="20" fillId="0" borderId="20" xfId="2" applyNumberFormat="1" applyFont="1" applyFill="1" applyBorder="1" applyAlignment="1">
      <alignment horizontal="center" vertical="center" wrapText="1"/>
    </xf>
    <xf numFmtId="169" fontId="20" fillId="0" borderId="20" xfId="2" applyNumberFormat="1" applyFont="1" applyBorder="1" applyAlignment="1">
      <alignment horizontal="center" vertical="center"/>
    </xf>
    <xf numFmtId="167" fontId="20" fillId="0" borderId="0" xfId="2" applyNumberFormat="1" applyFont="1"/>
    <xf numFmtId="0" fontId="20" fillId="0" borderId="25" xfId="2" applyFont="1" applyFill="1" applyBorder="1" applyAlignment="1">
      <alignment horizontal="left" vertical="center" wrapText="1"/>
    </xf>
    <xf numFmtId="2" fontId="20" fillId="0" borderId="0" xfId="2" applyNumberFormat="1" applyFont="1"/>
    <xf numFmtId="2" fontId="22" fillId="0" borderId="20" xfId="2" applyNumberFormat="1" applyFont="1" applyFill="1" applyBorder="1" applyAlignment="1">
      <alignment horizontal="center" vertical="center" wrapText="1"/>
    </xf>
    <xf numFmtId="0" fontId="20" fillId="0" borderId="20" xfId="2" applyNumberFormat="1" applyFont="1" applyFill="1" applyBorder="1" applyAlignment="1">
      <alignment horizontal="center" vertical="center" wrapText="1"/>
    </xf>
    <xf numFmtId="4" fontId="20" fillId="0" borderId="20" xfId="2" applyNumberFormat="1" applyFont="1" applyBorder="1" applyAlignment="1">
      <alignment horizontal="center"/>
    </xf>
    <xf numFmtId="0" fontId="20" fillId="0" borderId="20" xfId="6" applyFont="1" applyFill="1" applyBorder="1" applyAlignment="1">
      <alignment horizontal="left" vertical="center" wrapText="1"/>
    </xf>
    <xf numFmtId="4" fontId="20" fillId="0" borderId="20" xfId="7" applyNumberFormat="1" applyFont="1" applyFill="1" applyBorder="1" applyAlignment="1">
      <alignment horizontal="center" vertical="center" wrapText="1"/>
    </xf>
    <xf numFmtId="2" fontId="20" fillId="0" borderId="20" xfId="7" applyNumberFormat="1" applyFont="1" applyFill="1" applyBorder="1" applyAlignment="1">
      <alignment horizontal="center" vertical="center" wrapText="1"/>
    </xf>
    <xf numFmtId="0" fontId="20" fillId="0" borderId="20" xfId="7" applyNumberFormat="1" applyFont="1" applyFill="1" applyBorder="1" applyAlignment="1">
      <alignment horizontal="center" vertical="center" wrapText="1"/>
    </xf>
    <xf numFmtId="167" fontId="20" fillId="0" borderId="0" xfId="2" applyNumberFormat="1" applyFont="1" applyFill="1"/>
    <xf numFmtId="2" fontId="20" fillId="0" borderId="0" xfId="2" applyNumberFormat="1" applyFont="1" applyFill="1"/>
    <xf numFmtId="0" fontId="20" fillId="0" borderId="20" xfId="6" applyNumberFormat="1" applyFont="1" applyFill="1" applyBorder="1" applyAlignment="1">
      <alignment horizontal="center" vertical="center" wrapText="1"/>
    </xf>
    <xf numFmtId="4" fontId="20" fillId="0" borderId="20" xfId="6" applyNumberFormat="1" applyFont="1" applyFill="1" applyBorder="1" applyAlignment="1">
      <alignment horizontal="center" vertical="center" wrapText="1"/>
    </xf>
    <xf numFmtId="2" fontId="20" fillId="0" borderId="20" xfId="6" applyNumberFormat="1" applyFont="1" applyFill="1" applyBorder="1" applyAlignment="1">
      <alignment horizontal="center" vertical="center" wrapText="1"/>
    </xf>
    <xf numFmtId="2" fontId="20" fillId="0" borderId="20" xfId="2" applyNumberFormat="1" applyFont="1" applyFill="1" applyBorder="1" applyAlignment="1">
      <alignment horizontal="center" vertical="center" wrapText="1"/>
    </xf>
    <xf numFmtId="4" fontId="20" fillId="0" borderId="20" xfId="2" applyNumberFormat="1" applyFont="1" applyFill="1" applyBorder="1" applyAlignment="1">
      <alignment horizontal="left" vertical="center" wrapText="1"/>
    </xf>
    <xf numFmtId="4" fontId="20" fillId="0" borderId="20" xfId="2" applyNumberFormat="1" applyFont="1" applyFill="1" applyBorder="1" applyAlignment="1">
      <alignment horizontal="center" vertical="center"/>
    </xf>
    <xf numFmtId="2" fontId="20" fillId="0" borderId="20" xfId="2" applyNumberFormat="1" applyFont="1" applyFill="1" applyBorder="1" applyAlignment="1">
      <alignment horizontal="center" vertical="center"/>
    </xf>
    <xf numFmtId="4" fontId="20" fillId="0" borderId="0" xfId="2" applyNumberFormat="1" applyFont="1"/>
    <xf numFmtId="0" fontId="22" fillId="0" borderId="20" xfId="6" applyFont="1" applyFill="1" applyBorder="1" applyAlignment="1">
      <alignment horizontal="left" vertical="center" wrapText="1"/>
    </xf>
    <xf numFmtId="0" fontId="20" fillId="0" borderId="26" xfId="6" applyFont="1" applyFill="1" applyBorder="1" applyAlignment="1">
      <alignment horizontal="left" vertical="center" wrapText="1"/>
    </xf>
    <xf numFmtId="0" fontId="20" fillId="0" borderId="0" xfId="2" applyFont="1" applyFill="1" applyBorder="1" applyAlignment="1">
      <alignment horizontal="center" vertical="center" wrapText="1"/>
    </xf>
    <xf numFmtId="0" fontId="20" fillId="0" borderId="0" xfId="2" applyFont="1" applyFill="1" applyBorder="1" applyAlignment="1">
      <alignment horizontal="left" vertical="center" wrapText="1"/>
    </xf>
    <xf numFmtId="4" fontId="20" fillId="0" borderId="0" xfId="2" applyNumberFormat="1" applyFont="1" applyFill="1" applyBorder="1" applyAlignment="1">
      <alignment horizontal="center" vertical="center" wrapText="1"/>
    </xf>
    <xf numFmtId="1" fontId="20" fillId="0" borderId="0" xfId="2" applyNumberFormat="1" applyFont="1" applyFill="1" applyBorder="1" applyAlignment="1">
      <alignment horizontal="center" vertical="center" wrapText="1"/>
    </xf>
    <xf numFmtId="1" fontId="20" fillId="0" borderId="0" xfId="2" applyNumberFormat="1" applyFont="1" applyFill="1" applyAlignment="1">
      <alignment horizontal="center"/>
    </xf>
    <xf numFmtId="1" fontId="20" fillId="0" borderId="0" xfId="2" applyNumberFormat="1" applyFont="1" applyAlignment="1">
      <alignment horizontal="center"/>
    </xf>
    <xf numFmtId="0" fontId="20" fillId="0" borderId="0" xfId="2" applyFont="1" applyFill="1" applyBorder="1" applyAlignment="1">
      <alignment wrapText="1"/>
    </xf>
    <xf numFmtId="0" fontId="20" fillId="0" borderId="0" xfId="2" applyFont="1" applyFill="1" applyBorder="1" applyAlignment="1">
      <alignment horizontal="center" wrapText="1"/>
    </xf>
    <xf numFmtId="4" fontId="20" fillId="0" borderId="0" xfId="2" applyNumberFormat="1" applyFont="1" applyFill="1" applyBorder="1" applyAlignment="1">
      <alignment horizontal="center" wrapText="1"/>
    </xf>
    <xf numFmtId="0" fontId="20" fillId="0" borderId="0" xfId="2" applyFont="1" applyFill="1" applyAlignment="1">
      <alignment wrapText="1"/>
    </xf>
    <xf numFmtId="4" fontId="20" fillId="0" borderId="0" xfId="2" applyNumberFormat="1" applyFont="1" applyFill="1" applyAlignment="1">
      <alignment horizontal="center" wrapText="1"/>
    </xf>
    <xf numFmtId="0" fontId="20" fillId="0" borderId="0" xfId="2" applyFont="1" applyFill="1" applyAlignment="1">
      <alignment horizontal="center" wrapText="1"/>
    </xf>
    <xf numFmtId="0" fontId="20" fillId="0" borderId="0" xfId="2" applyFont="1" applyFill="1" applyBorder="1"/>
    <xf numFmtId="4" fontId="20" fillId="0" borderId="0" xfId="2" applyNumberFormat="1" applyFont="1" applyFill="1" applyBorder="1" applyAlignment="1">
      <alignment horizontal="center"/>
    </xf>
    <xf numFmtId="0" fontId="20" fillId="0" borderId="0" xfId="2" applyFont="1" applyFill="1" applyBorder="1" applyAlignment="1">
      <alignment horizontal="center"/>
    </xf>
    <xf numFmtId="4" fontId="20" fillId="0" borderId="0" xfId="2" applyNumberFormat="1" applyFont="1" applyFill="1" applyAlignment="1">
      <alignment horizontal="center" vertical="top" wrapText="1"/>
    </xf>
    <xf numFmtId="0" fontId="20" fillId="0" borderId="0" xfId="2" applyFont="1" applyFill="1" applyBorder="1" applyAlignment="1"/>
    <xf numFmtId="0" fontId="20" fillId="0" borderId="0" xfId="2" applyFont="1" applyFill="1" applyAlignment="1">
      <alignment vertical="center" wrapText="1"/>
    </xf>
    <xf numFmtId="4" fontId="20" fillId="0" borderId="0" xfId="2" applyNumberFormat="1" applyFont="1" applyFill="1" applyAlignment="1">
      <alignment horizontal="center" vertical="center" wrapText="1"/>
    </xf>
    <xf numFmtId="0" fontId="20" fillId="0" borderId="0" xfId="2" applyFont="1" applyFill="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14" fontId="1" fillId="0" borderId="17" xfId="0" applyNumberFormat="1" applyFont="1" applyBorder="1" applyAlignment="1">
      <alignment horizontal="center" vertical="center" wrapText="1"/>
    </xf>
    <xf numFmtId="0" fontId="1" fillId="0" borderId="14" xfId="0" applyFont="1" applyBorder="1" applyAlignment="1">
      <alignment horizontal="center" vertical="center" wrapText="1"/>
    </xf>
    <xf numFmtId="14" fontId="1" fillId="0" borderId="20" xfId="0" applyNumberFormat="1" applyFont="1" applyBorder="1" applyAlignment="1">
      <alignment horizontal="center" vertical="center" wrapText="1"/>
    </xf>
    <xf numFmtId="0" fontId="0" fillId="0" borderId="20" xfId="0" applyBorder="1" applyAlignment="1">
      <alignment horizontal="center" vertical="center"/>
    </xf>
    <xf numFmtId="14" fontId="1" fillId="0" borderId="19" xfId="0" applyNumberFormat="1" applyFont="1" applyBorder="1" applyAlignment="1">
      <alignment horizontal="center" vertical="center" wrapText="1"/>
    </xf>
    <xf numFmtId="49" fontId="22" fillId="0" borderId="20" xfId="2" applyNumberFormat="1" applyFont="1" applyFill="1" applyBorder="1" applyAlignment="1">
      <alignment horizontal="left" vertical="center" wrapText="1"/>
    </xf>
    <xf numFmtId="49" fontId="20" fillId="0" borderId="20" xfId="2" applyNumberFormat="1" applyFont="1" applyFill="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0" fillId="0" borderId="1" xfId="0" applyBorder="1" applyAlignment="1">
      <alignment horizontal="left" wrapText="1"/>
    </xf>
    <xf numFmtId="0" fontId="2" fillId="0" borderId="0" xfId="0" applyFont="1" applyAlignment="1">
      <alignment horizontal="center" vertical="center"/>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2" borderId="24"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2" borderId="23" xfId="0" applyFont="1" applyFill="1" applyBorder="1" applyAlignment="1">
      <alignment horizontal="center" vertical="center" wrapText="1"/>
    </xf>
    <xf numFmtId="0" fontId="1" fillId="2" borderId="25"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2" borderId="23" xfId="0" applyFont="1" applyFill="1" applyBorder="1" applyAlignment="1">
      <alignment horizontal="center" vertical="center"/>
    </xf>
    <xf numFmtId="0" fontId="1" fillId="2" borderId="25" xfId="0" applyFont="1" applyFill="1" applyBorder="1" applyAlignment="1">
      <alignment horizontal="center" vertical="center"/>
    </xf>
    <xf numFmtId="0" fontId="1" fillId="2" borderId="26" xfId="0" applyFont="1" applyFill="1" applyBorder="1" applyAlignment="1">
      <alignment horizontal="center" vertical="center"/>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4" xfId="0" applyFont="1" applyBorder="1" applyAlignment="1">
      <alignment horizontal="left" wrapText="1"/>
    </xf>
    <xf numFmtId="0" fontId="1" fillId="0" borderId="3" xfId="0" applyFont="1" applyBorder="1" applyAlignment="1">
      <alignment horizontal="left" wrapText="1"/>
    </xf>
    <xf numFmtId="2" fontId="1" fillId="0" borderId="3" xfId="0" applyNumberFormat="1" applyFont="1" applyBorder="1" applyAlignment="1">
      <alignment horizontal="right" wrapText="1"/>
    </xf>
    <xf numFmtId="164" fontId="1" fillId="0" borderId="3" xfId="0" applyNumberFormat="1"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12" xfId="0" applyFont="1" applyBorder="1" applyAlignment="1">
      <alignment horizontal="left" wrapText="1"/>
    </xf>
    <xf numFmtId="0" fontId="1" fillId="0" borderId="0" xfId="0" applyFont="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4" fontId="1" fillId="0" borderId="1" xfId="0" applyNumberFormat="1" applyFont="1" applyBorder="1" applyAlignment="1">
      <alignment horizontal="right" wrapText="1"/>
    </xf>
    <xf numFmtId="1" fontId="1" fillId="0" borderId="1" xfId="0" applyNumberFormat="1" applyFont="1" applyBorder="1" applyAlignment="1">
      <alignment horizontal="left" wrapText="1"/>
    </xf>
    <xf numFmtId="0" fontId="2" fillId="0" borderId="1" xfId="0" applyFont="1" applyBorder="1" applyAlignment="1">
      <alignment horizontal="center" vertical="center" wrapText="1"/>
    </xf>
    <xf numFmtId="0" fontId="22" fillId="0" borderId="0" xfId="2" applyFont="1" applyFill="1" applyAlignment="1">
      <alignment horizontal="center"/>
    </xf>
    <xf numFmtId="0" fontId="22" fillId="0" borderId="24" xfId="11" applyFont="1" applyFill="1" applyBorder="1" applyAlignment="1">
      <alignment horizontal="center" vertical="center"/>
    </xf>
    <xf numFmtId="0" fontId="22" fillId="0" borderId="28" xfId="11" applyFont="1" applyFill="1" applyBorder="1" applyAlignment="1">
      <alignment horizontal="center" vertical="center"/>
    </xf>
    <xf numFmtId="0" fontId="22" fillId="0" borderId="0" xfId="9" applyFont="1" applyFill="1" applyAlignment="1">
      <alignment horizontal="center" vertical="center"/>
    </xf>
    <xf numFmtId="0" fontId="18" fillId="0" borderId="0" xfId="5" applyFont="1" applyAlignment="1">
      <alignment horizontal="center" vertical="center"/>
    </xf>
    <xf numFmtId="0" fontId="19" fillId="0" borderId="0" xfId="5" applyFont="1" applyAlignment="1">
      <alignment horizontal="center" vertical="center"/>
    </xf>
    <xf numFmtId="0" fontId="20" fillId="0" borderId="0" xfId="5" applyFont="1" applyAlignment="1">
      <alignment horizontal="center" vertical="center"/>
    </xf>
    <xf numFmtId="0" fontId="19" fillId="0" borderId="0" xfId="5" applyFont="1" applyAlignment="1">
      <alignment horizontal="center" vertical="center" wrapText="1"/>
    </xf>
    <xf numFmtId="0" fontId="20" fillId="0" borderId="0" xfId="2" applyFont="1" applyFill="1" applyAlignment="1">
      <alignment horizontal="center"/>
    </xf>
    <xf numFmtId="0" fontId="22" fillId="0" borderId="20" xfId="2" applyFont="1" applyFill="1" applyBorder="1" applyAlignment="1">
      <alignment horizontal="center" vertical="center" wrapText="1"/>
    </xf>
    <xf numFmtId="0" fontId="22" fillId="0" borderId="23" xfId="2" applyFont="1" applyFill="1" applyBorder="1" applyAlignment="1">
      <alignment horizontal="center" vertical="center" wrapText="1"/>
    </xf>
    <xf numFmtId="0" fontId="22" fillId="0" borderId="25" xfId="2" applyFont="1" applyFill="1" applyBorder="1" applyAlignment="1">
      <alignment horizontal="center" vertical="center" wrapText="1"/>
    </xf>
    <xf numFmtId="0" fontId="22" fillId="0" borderId="26" xfId="2" applyFont="1" applyFill="1" applyBorder="1" applyAlignment="1">
      <alignment horizontal="center" vertical="center" wrapText="1"/>
    </xf>
    <xf numFmtId="0" fontId="22" fillId="0" borderId="20" xfId="2" applyFont="1" applyBorder="1" applyAlignment="1">
      <alignment horizontal="center" vertical="center"/>
    </xf>
    <xf numFmtId="4" fontId="22" fillId="0" borderId="23" xfId="2" applyNumberFormat="1" applyFont="1" applyFill="1" applyBorder="1" applyAlignment="1">
      <alignment horizontal="center" vertical="center" wrapText="1"/>
    </xf>
    <xf numFmtId="4" fontId="22" fillId="0" borderId="25" xfId="2" applyNumberFormat="1" applyFont="1" applyFill="1" applyBorder="1" applyAlignment="1">
      <alignment horizontal="center" vertical="center" wrapText="1"/>
    </xf>
    <xf numFmtId="4" fontId="22" fillId="0" borderId="26" xfId="2" applyNumberFormat="1" applyFont="1" applyFill="1" applyBorder="1" applyAlignment="1">
      <alignment horizontal="center" vertical="center" wrapText="1"/>
    </xf>
    <xf numFmtId="0" fontId="22" fillId="0" borderId="20" xfId="11" applyFont="1" applyFill="1" applyBorder="1" applyAlignment="1">
      <alignment horizontal="center" vertical="center" wrapText="1"/>
    </xf>
    <xf numFmtId="14" fontId="1" fillId="0" borderId="17" xfId="0" applyNumberFormat="1" applyFont="1" applyBorder="1" applyAlignment="1">
      <alignment horizontal="left" vertical="center" wrapText="1"/>
    </xf>
    <xf numFmtId="0" fontId="0" fillId="0" borderId="18" xfId="0" applyBorder="1" applyAlignment="1">
      <alignment horizontal="left"/>
    </xf>
    <xf numFmtId="0" fontId="0" fillId="0" borderId="19" xfId="0" applyBorder="1" applyAlignment="1">
      <alignment horizontal="left"/>
    </xf>
    <xf numFmtId="0" fontId="1" fillId="0" borderId="17" xfId="0" applyFont="1" applyBorder="1" applyAlignment="1">
      <alignment horizontal="left" vertical="center" wrapText="1"/>
    </xf>
    <xf numFmtId="0" fontId="13" fillId="0" borderId="17" xfId="0" applyFont="1" applyBorder="1" applyAlignment="1">
      <alignment horizontal="left" vertical="center" wrapText="1"/>
    </xf>
    <xf numFmtId="0" fontId="0" fillId="0" borderId="18" xfId="0" applyBorder="1" applyAlignment="1">
      <alignment horizontal="left" wrapText="1"/>
    </xf>
    <xf numFmtId="0" fontId="0" fillId="0" borderId="19" xfId="0" applyBorder="1" applyAlignment="1">
      <alignment horizontal="left" wrapText="1"/>
    </xf>
    <xf numFmtId="0" fontId="1" fillId="0" borderId="1" xfId="0" applyFont="1" applyBorder="1" applyAlignment="1">
      <alignment horizontal="left" vertical="center" wrapText="1"/>
    </xf>
    <xf numFmtId="0" fontId="8" fillId="0" borderId="1" xfId="0" applyFont="1" applyBorder="1" applyAlignment="1">
      <alignment horizontal="left" wrapText="1"/>
    </xf>
    <xf numFmtId="167" fontId="1" fillId="0" borderId="20" xfId="1" applyNumberFormat="1"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 xfId="0" applyFont="1" applyBorder="1" applyAlignment="1">
      <alignment horizontal="left" wrapText="1"/>
    </xf>
    <xf numFmtId="0" fontId="7" fillId="0" borderId="19" xfId="0" applyFont="1" applyBorder="1" applyAlignment="1">
      <alignment horizontal="left" wrapText="1"/>
    </xf>
    <xf numFmtId="0" fontId="7" fillId="0" borderId="21" xfId="0" applyFont="1" applyBorder="1" applyAlignment="1">
      <alignment horizontal="left" wrapText="1"/>
    </xf>
    <xf numFmtId="0" fontId="1" fillId="0" borderId="1" xfId="0" applyFont="1" applyBorder="1" applyAlignment="1">
      <alignment horizontal="center" wrapText="1"/>
    </xf>
    <xf numFmtId="0" fontId="12" fillId="0" borderId="1" xfId="0" applyFont="1" applyBorder="1" applyAlignment="1">
      <alignment horizontal="left" wrapText="1"/>
    </xf>
    <xf numFmtId="2" fontId="1" fillId="0" borderId="20" xfId="1" applyNumberFormat="1" applyFont="1" applyBorder="1" applyAlignment="1">
      <alignment horizontal="center" wrapText="1"/>
    </xf>
    <xf numFmtId="10" fontId="1" fillId="0" borderId="20" xfId="8" applyNumberFormat="1" applyFont="1" applyBorder="1" applyAlignment="1">
      <alignment horizontal="center" wrapText="1"/>
    </xf>
    <xf numFmtId="2"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1" fillId="0" borderId="20" xfId="1" applyNumberFormat="1" applyFont="1" applyBorder="1" applyAlignment="1">
      <alignment horizontal="center" wrapText="1"/>
    </xf>
    <xf numFmtId="3" fontId="1" fillId="0" borderId="1" xfId="0" applyNumberFormat="1" applyFont="1" applyBorder="1" applyAlignment="1">
      <alignment horizontal="center" wrapText="1"/>
    </xf>
  </cellXfs>
  <cellStyles count="12">
    <cellStyle name="Обычный" xfId="0" builtinId="0"/>
    <cellStyle name="Обычный 10 2 2 2 3" xfId="4"/>
    <cellStyle name="Обычный 2 2" xfId="7"/>
    <cellStyle name="Обычный 217" xfId="9"/>
    <cellStyle name="Обычный 3" xfId="2"/>
    <cellStyle name="Обычный 5" xfId="6"/>
    <cellStyle name="Обычный 6 2 3 9" xfId="10"/>
    <cellStyle name="Обычный 7" xfId="5"/>
    <cellStyle name="Обычный_1. паспорт местоположение " xfId="3"/>
    <cellStyle name="Обычный_8. Общие сведения" xfId="1"/>
    <cellStyle name="Обычный_Форматы по компаниям_last" xfId="11"/>
    <cellStyle name="Процентный" xfId="8" builtinId="5"/>
  </cellStyles>
  <dxfs count="0"/>
  <tableStyles count="0" defaultTableStyle="TableStyleMedium9" defaultPivotStyle="PivotStyleLight16"/>
  <colors>
    <mruColors>
      <color rgb="FFEDECDF"/>
      <color rgb="FFF1F0E7"/>
      <color rgb="FFEBE9DD"/>
      <color rgb="FFD4CFB4"/>
      <color rgb="FFF7EDA1"/>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6"/>
  <sheetViews>
    <sheetView zoomScale="80" zoomScaleNormal="80" workbookViewId="0">
      <selection activeCell="C24" sqref="C24"/>
    </sheetView>
  </sheetViews>
  <sheetFormatPr defaultColWidth="8.7109375" defaultRowHeight="11.45" customHeight="1" x14ac:dyDescent="0.25"/>
  <cols>
    <col min="1" max="1" width="8.7109375" style="1" customWidth="1"/>
    <col min="2" max="2" width="59" style="1" customWidth="1"/>
    <col min="3" max="3" width="65" style="1" customWidth="1"/>
    <col min="7" max="7" width="18.5703125" customWidth="1"/>
    <col min="8" max="8" width="33.85546875"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88" t="s">
        <v>509</v>
      </c>
      <c r="B5" s="188"/>
      <c r="C5" s="188"/>
    </row>
    <row r="7" spans="1:3" s="1" customFormat="1" ht="18.95" customHeight="1" x14ac:dyDescent="0.3">
      <c r="A7" s="189" t="s">
        <v>3</v>
      </c>
      <c r="B7" s="189"/>
      <c r="C7" s="189"/>
    </row>
    <row r="9" spans="1:3" s="1" customFormat="1" ht="15.95" customHeight="1" x14ac:dyDescent="0.25">
      <c r="A9" s="188" t="s">
        <v>467</v>
      </c>
      <c r="B9" s="188"/>
      <c r="C9" s="188"/>
    </row>
    <row r="10" spans="1:3" s="1" customFormat="1" ht="15.95" customHeight="1" x14ac:dyDescent="0.25">
      <c r="A10" s="186" t="s">
        <v>4</v>
      </c>
      <c r="B10" s="186"/>
      <c r="C10" s="186"/>
    </row>
    <row r="12" spans="1:3" s="1" customFormat="1" ht="15.95" customHeight="1" x14ac:dyDescent="0.25">
      <c r="A12" s="188" t="s">
        <v>469</v>
      </c>
      <c r="B12" s="188"/>
      <c r="C12" s="188"/>
    </row>
    <row r="13" spans="1:3" s="1" customFormat="1" ht="15.95" customHeight="1" x14ac:dyDescent="0.25">
      <c r="A13" s="186" t="s">
        <v>5</v>
      </c>
      <c r="B13" s="186"/>
      <c r="C13" s="186"/>
    </row>
    <row r="15" spans="1:3" s="1" customFormat="1" ht="32.1" customHeight="1" x14ac:dyDescent="0.25">
      <c r="A15" s="185" t="s">
        <v>471</v>
      </c>
      <c r="B15" s="185"/>
      <c r="C15" s="185"/>
    </row>
    <row r="16" spans="1:3" s="1" customFormat="1" ht="15.95" customHeight="1" x14ac:dyDescent="0.25">
      <c r="A16" s="186" t="s">
        <v>6</v>
      </c>
      <c r="B16" s="186"/>
      <c r="C16" s="186"/>
    </row>
    <row r="18" spans="1:7" s="1" customFormat="1" ht="18.95" customHeight="1" x14ac:dyDescent="0.3">
      <c r="A18" s="187" t="s">
        <v>7</v>
      </c>
      <c r="B18" s="187"/>
      <c r="C18" s="187"/>
    </row>
    <row r="20" spans="1:7" s="1" customFormat="1" ht="15.95" customHeight="1" x14ac:dyDescent="0.25">
      <c r="A20" s="2" t="s">
        <v>8</v>
      </c>
      <c r="B20" s="3" t="s">
        <v>9</v>
      </c>
      <c r="C20" s="3" t="s">
        <v>10</v>
      </c>
    </row>
    <row r="21" spans="1:7" s="1" customFormat="1" ht="15.95" customHeight="1" x14ac:dyDescent="0.25">
      <c r="A21" s="4">
        <v>1</v>
      </c>
      <c r="B21" s="4">
        <v>2</v>
      </c>
      <c r="C21" s="4">
        <v>3</v>
      </c>
    </row>
    <row r="22" spans="1:7" s="1" customFormat="1" ht="32.1" customHeight="1" x14ac:dyDescent="0.25">
      <c r="A22" s="5">
        <v>1</v>
      </c>
      <c r="B22" s="2" t="s">
        <v>11</v>
      </c>
      <c r="C22" s="2" t="s">
        <v>12</v>
      </c>
    </row>
    <row r="23" spans="1:7" s="1" customFormat="1" ht="78.75" x14ac:dyDescent="0.25">
      <c r="A23" s="5">
        <v>2</v>
      </c>
      <c r="B23" s="2" t="s">
        <v>13</v>
      </c>
      <c r="C23" s="47" t="s">
        <v>470</v>
      </c>
    </row>
    <row r="24" spans="1:7" s="1" customFormat="1" ht="48" customHeight="1" x14ac:dyDescent="0.25">
      <c r="A24" s="5">
        <v>3</v>
      </c>
      <c r="B24" s="2" t="s">
        <v>14</v>
      </c>
      <c r="C24" s="2" t="s">
        <v>15</v>
      </c>
    </row>
    <row r="25" spans="1:7" s="1" customFormat="1" ht="32.1" customHeight="1" x14ac:dyDescent="0.25">
      <c r="A25" s="5">
        <v>4</v>
      </c>
      <c r="B25" s="2" t="s">
        <v>16</v>
      </c>
      <c r="C25" s="2" t="s">
        <v>17</v>
      </c>
    </row>
    <row r="26" spans="1:7" s="1" customFormat="1" ht="48" customHeight="1" x14ac:dyDescent="0.25">
      <c r="A26" s="5">
        <v>5</v>
      </c>
      <c r="B26" s="2" t="s">
        <v>18</v>
      </c>
      <c r="C26" s="2" t="s">
        <v>19</v>
      </c>
    </row>
    <row r="27" spans="1:7" s="1" customFormat="1" ht="15.95" customHeight="1" x14ac:dyDescent="0.25">
      <c r="A27" s="5">
        <v>6</v>
      </c>
      <c r="B27" s="2" t="s">
        <v>20</v>
      </c>
      <c r="C27" s="2" t="s">
        <v>21</v>
      </c>
    </row>
    <row r="28" spans="1:7" s="1" customFormat="1" ht="32.1" customHeight="1" x14ac:dyDescent="0.25">
      <c r="A28" s="5">
        <v>7</v>
      </c>
      <c r="B28" s="2" t="s">
        <v>22</v>
      </c>
      <c r="C28" s="2" t="s">
        <v>21</v>
      </c>
    </row>
    <row r="29" spans="1:7" s="1" customFormat="1" ht="32.1" customHeight="1" x14ac:dyDescent="0.25">
      <c r="A29" s="5">
        <v>8</v>
      </c>
      <c r="B29" s="2" t="s">
        <v>23</v>
      </c>
      <c r="C29" s="2" t="s">
        <v>21</v>
      </c>
    </row>
    <row r="30" spans="1:7" s="1" customFormat="1" ht="32.1" customHeight="1" x14ac:dyDescent="0.25">
      <c r="A30" s="5">
        <v>9</v>
      </c>
      <c r="B30" s="2" t="s">
        <v>24</v>
      </c>
      <c r="C30" s="2" t="s">
        <v>21</v>
      </c>
    </row>
    <row r="31" spans="1:7" s="1" customFormat="1" ht="32.1" customHeight="1" x14ac:dyDescent="0.25">
      <c r="A31" s="5">
        <v>10</v>
      </c>
      <c r="B31" s="2" t="s">
        <v>25</v>
      </c>
      <c r="C31" s="2" t="s">
        <v>21</v>
      </c>
    </row>
    <row r="32" spans="1:7" s="1" customFormat="1" ht="78.95" customHeight="1" x14ac:dyDescent="0.25">
      <c r="A32" s="5">
        <v>11</v>
      </c>
      <c r="B32" s="2" t="s">
        <v>26</v>
      </c>
      <c r="C32" s="2" t="s">
        <v>27</v>
      </c>
      <c r="G32" s="58"/>
    </row>
    <row r="33" spans="1:25" s="1" customFormat="1" ht="78.95" customHeight="1" x14ac:dyDescent="0.25">
      <c r="A33" s="5">
        <v>12</v>
      </c>
      <c r="B33" s="2" t="s">
        <v>28</v>
      </c>
      <c r="C33" s="30" t="s">
        <v>27</v>
      </c>
      <c r="G33" s="59"/>
    </row>
    <row r="34" spans="1:25" s="1" customFormat="1" ht="48" customHeight="1" x14ac:dyDescent="0.25">
      <c r="A34" s="5">
        <v>13</v>
      </c>
      <c r="B34" s="2" t="s">
        <v>29</v>
      </c>
      <c r="C34" s="2" t="s">
        <v>21</v>
      </c>
      <c r="G34" s="59"/>
    </row>
    <row r="35" spans="1:25" s="1" customFormat="1" ht="32.1" customHeight="1" x14ac:dyDescent="0.25">
      <c r="A35" s="5">
        <v>14</v>
      </c>
      <c r="B35" s="2" t="s">
        <v>30</v>
      </c>
      <c r="C35" s="2" t="s">
        <v>21</v>
      </c>
      <c r="G35" s="59"/>
    </row>
    <row r="36" spans="1:25" s="1" customFormat="1" ht="15.95" customHeight="1" x14ac:dyDescent="0.25">
      <c r="A36" s="5">
        <v>15</v>
      </c>
      <c r="B36" s="2" t="s">
        <v>31</v>
      </c>
      <c r="C36" s="2" t="s">
        <v>481</v>
      </c>
      <c r="G36" s="59"/>
    </row>
    <row r="37" spans="1:25" s="1" customFormat="1" ht="15.95" customHeight="1" x14ac:dyDescent="0.25">
      <c r="A37" s="5">
        <v>16</v>
      </c>
      <c r="B37" s="2" t="s">
        <v>33</v>
      </c>
      <c r="C37" s="2" t="s">
        <v>21</v>
      </c>
      <c r="G37" s="59"/>
    </row>
    <row r="38" spans="1:25" s="1" customFormat="1" ht="216" customHeight="1" x14ac:dyDescent="0.25">
      <c r="A38" s="5">
        <v>17</v>
      </c>
      <c r="B38" s="2" t="s">
        <v>34</v>
      </c>
      <c r="C38" s="60" t="s">
        <v>520</v>
      </c>
      <c r="G38" s="59"/>
    </row>
    <row r="39" spans="1:25" s="1" customFormat="1" ht="95.1" customHeight="1" x14ac:dyDescent="0.25">
      <c r="A39" s="5">
        <v>18</v>
      </c>
      <c r="B39" s="2" t="s">
        <v>35</v>
      </c>
      <c r="C39" s="2" t="s">
        <v>27</v>
      </c>
      <c r="G39" s="59"/>
    </row>
    <row r="40" spans="1:25" s="1" customFormat="1" ht="63" customHeight="1" x14ac:dyDescent="0.25">
      <c r="A40" s="5">
        <v>19</v>
      </c>
      <c r="B40" s="2" t="s">
        <v>36</v>
      </c>
      <c r="C40" s="42" t="s">
        <v>449</v>
      </c>
      <c r="G40" s="59"/>
    </row>
    <row r="41" spans="1:25" s="1" customFormat="1" ht="158.1" customHeight="1" x14ac:dyDescent="0.25">
      <c r="A41" s="5">
        <v>20</v>
      </c>
      <c r="B41" s="2" t="s">
        <v>37</v>
      </c>
      <c r="C41" s="42" t="s">
        <v>450</v>
      </c>
      <c r="G41" s="58"/>
    </row>
    <row r="42" spans="1:25" s="1" customFormat="1" ht="78.95" customHeight="1" x14ac:dyDescent="0.25">
      <c r="A42" s="5">
        <v>21</v>
      </c>
      <c r="B42" s="2" t="s">
        <v>39</v>
      </c>
      <c r="C42" s="42" t="s">
        <v>449</v>
      </c>
    </row>
    <row r="43" spans="1:25" s="1" customFormat="1" ht="78.95" customHeight="1" x14ac:dyDescent="0.25">
      <c r="A43" s="5">
        <v>22</v>
      </c>
      <c r="B43" s="2" t="s">
        <v>40</v>
      </c>
      <c r="C43" s="42" t="s">
        <v>451</v>
      </c>
    </row>
    <row r="44" spans="1:25" s="1" customFormat="1" ht="78.95" customHeight="1" x14ac:dyDescent="0.25">
      <c r="A44" s="5">
        <v>23</v>
      </c>
      <c r="B44" s="2" t="s">
        <v>41</v>
      </c>
      <c r="C44" s="42" t="s">
        <v>449</v>
      </c>
      <c r="Y44" s="42" t="s">
        <v>452</v>
      </c>
    </row>
    <row r="45" spans="1:25" s="1" customFormat="1" ht="48" customHeight="1" x14ac:dyDescent="0.25">
      <c r="A45" s="5">
        <v>24</v>
      </c>
      <c r="B45" s="2" t="s">
        <v>42</v>
      </c>
      <c r="C45" s="88" t="s">
        <v>482</v>
      </c>
    </row>
    <row r="46" spans="1:25" s="1" customFormat="1" ht="48" customHeight="1" x14ac:dyDescent="0.25">
      <c r="A46" s="5">
        <v>25</v>
      </c>
      <c r="B46" s="2" t="s">
        <v>43</v>
      </c>
      <c r="C46" s="88" t="s">
        <v>483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showZeros="0" zoomScale="60" zoomScaleNormal="60" workbookViewId="0">
      <selection activeCell="A11" sqref="A11:L11"/>
    </sheetView>
  </sheetViews>
  <sheetFormatPr defaultColWidth="9.140625" defaultRowHeight="15.75" x14ac:dyDescent="0.25"/>
  <cols>
    <col min="1" max="1" width="7.85546875" style="109" customWidth="1"/>
    <col min="2" max="2" width="57.85546875" style="109" customWidth="1"/>
    <col min="3" max="3" width="13" style="106" customWidth="1"/>
    <col min="4" max="4" width="17.85546875" style="106" customWidth="1"/>
    <col min="5" max="6" width="16" style="107" customWidth="1"/>
    <col min="7" max="7" width="14.5703125" style="104" customWidth="1"/>
    <col min="8" max="8" width="12.85546875" style="104" customWidth="1"/>
    <col min="9" max="9" width="11.5703125" style="105" customWidth="1"/>
    <col min="10" max="10" width="12.7109375" style="104" customWidth="1"/>
    <col min="11" max="11" width="12.7109375" style="105" customWidth="1"/>
    <col min="12" max="12" width="12.7109375" style="106" customWidth="1"/>
    <col min="13" max="13" width="12.7109375" style="107" customWidth="1"/>
    <col min="14" max="14" width="12.7109375" style="106" customWidth="1"/>
    <col min="15" max="15" width="12.7109375" style="107" customWidth="1"/>
    <col min="16" max="16" width="12.7109375" style="106" customWidth="1"/>
    <col min="17" max="17" width="12.7109375" style="107" customWidth="1"/>
    <col min="18" max="18" width="12.7109375" style="106" customWidth="1"/>
    <col min="19" max="19" width="12.7109375" style="107" customWidth="1"/>
    <col min="20" max="20" width="12.7109375" style="106" customWidth="1"/>
    <col min="21" max="21" width="12.7109375" style="107" customWidth="1"/>
    <col min="22" max="22" width="12.7109375" style="106" customWidth="1"/>
    <col min="23" max="23" width="12.7109375" style="107" customWidth="1"/>
    <col min="24" max="24" width="15.7109375" style="106" customWidth="1"/>
    <col min="25" max="25" width="15.7109375" style="107" customWidth="1"/>
    <col min="26" max="26" width="15.7109375" style="106" customWidth="1"/>
    <col min="27" max="27" width="18.85546875" style="107" customWidth="1"/>
    <col min="28" max="28" width="15.7109375" style="106" customWidth="1"/>
    <col min="29" max="29" width="15.7109375" style="107" customWidth="1"/>
    <col min="30" max="30" width="15.7109375" style="106" customWidth="1"/>
    <col min="31" max="31" width="15.7109375" style="107" customWidth="1"/>
    <col min="32" max="32" width="15.7109375" style="106" customWidth="1"/>
    <col min="33" max="33" width="15.7109375" style="107" customWidth="1"/>
    <col min="34" max="34" width="15.7109375" style="106" customWidth="1"/>
    <col min="35" max="35" width="15.7109375" style="107" customWidth="1"/>
    <col min="36" max="36" width="15.7109375" style="106" customWidth="1"/>
    <col min="37" max="37" width="15.7109375" style="107" customWidth="1"/>
    <col min="38" max="38" width="15.7109375" style="106" customWidth="1"/>
    <col min="39" max="39" width="15.7109375" style="107" customWidth="1"/>
    <col min="40" max="40" width="15.7109375" style="106" customWidth="1"/>
    <col min="41" max="41" width="15.7109375" style="107" customWidth="1"/>
    <col min="42" max="42" width="15.7109375" style="106" customWidth="1"/>
    <col min="43" max="43" width="15.7109375" style="107" customWidth="1"/>
    <col min="44" max="44" width="15.7109375" style="106" customWidth="1"/>
    <col min="45" max="45" width="15.7109375" style="107" customWidth="1"/>
    <col min="46" max="46" width="15.7109375" style="106" customWidth="1"/>
    <col min="47" max="47" width="15.7109375" style="107" customWidth="1"/>
    <col min="48" max="49" width="15.7109375" style="106" customWidth="1"/>
    <col min="50" max="51" width="9.140625" style="109" customWidth="1"/>
    <col min="52" max="16384" width="9.140625" style="109"/>
  </cols>
  <sheetData>
    <row r="1" spans="1:49" ht="15.95" customHeight="1" x14ac:dyDescent="0.25">
      <c r="A1" s="103"/>
      <c r="B1" s="103"/>
      <c r="C1" s="104"/>
      <c r="D1" s="104"/>
      <c r="E1" s="105"/>
      <c r="F1" s="105"/>
      <c r="L1" s="104"/>
      <c r="M1" s="105"/>
      <c r="U1" s="108" t="s">
        <v>0</v>
      </c>
      <c r="V1" s="109"/>
      <c r="W1" s="109"/>
      <c r="X1" s="109"/>
      <c r="Y1" s="109"/>
      <c r="Z1" s="109"/>
      <c r="AA1" s="109"/>
      <c r="AB1" s="109"/>
      <c r="AC1" s="109"/>
      <c r="AD1" s="109"/>
      <c r="AE1" s="109"/>
      <c r="AF1" s="109"/>
      <c r="AG1" s="109"/>
      <c r="AH1" s="109"/>
      <c r="AI1" s="109"/>
      <c r="AJ1" s="109"/>
      <c r="AK1" s="109"/>
      <c r="AL1" s="109"/>
      <c r="AM1" s="109"/>
      <c r="AN1" s="109"/>
      <c r="AO1" s="109"/>
      <c r="AP1" s="109"/>
      <c r="AQ1" s="109"/>
      <c r="AR1" s="109"/>
      <c r="AS1" s="109"/>
      <c r="AT1" s="109"/>
      <c r="AU1" s="109"/>
      <c r="AV1" s="109"/>
      <c r="AW1" s="109"/>
    </row>
    <row r="2" spans="1:49" ht="15.95" customHeight="1" x14ac:dyDescent="0.3">
      <c r="A2" s="103"/>
      <c r="B2" s="103"/>
      <c r="C2" s="104"/>
      <c r="D2" s="104"/>
      <c r="E2" s="105"/>
      <c r="F2" s="105"/>
      <c r="L2" s="104"/>
      <c r="M2" s="105"/>
      <c r="U2" s="110" t="s">
        <v>1</v>
      </c>
      <c r="V2" s="109"/>
      <c r="W2" s="109"/>
      <c r="X2" s="109"/>
      <c r="Y2" s="109"/>
      <c r="Z2" s="109"/>
      <c r="AA2" s="109"/>
      <c r="AB2" s="109"/>
      <c r="AC2" s="109"/>
      <c r="AD2" s="109"/>
      <c r="AE2" s="109"/>
      <c r="AF2" s="109"/>
      <c r="AG2" s="109"/>
      <c r="AH2" s="109"/>
      <c r="AI2" s="109"/>
      <c r="AJ2" s="109"/>
      <c r="AK2" s="109"/>
      <c r="AL2" s="109"/>
      <c r="AM2" s="109"/>
      <c r="AN2" s="109"/>
      <c r="AO2" s="109"/>
      <c r="AP2" s="109"/>
      <c r="AQ2" s="109"/>
      <c r="AR2" s="109"/>
      <c r="AS2" s="109"/>
      <c r="AT2" s="109"/>
      <c r="AU2" s="109"/>
      <c r="AV2" s="109"/>
      <c r="AW2" s="109"/>
    </row>
    <row r="3" spans="1:49" ht="15.95" customHeight="1" x14ac:dyDescent="0.3">
      <c r="A3" s="103"/>
      <c r="B3" s="103"/>
      <c r="C3" s="104"/>
      <c r="D3" s="104"/>
      <c r="E3" s="105"/>
      <c r="F3" s="105"/>
      <c r="L3" s="104"/>
      <c r="M3" s="105"/>
      <c r="U3" s="110" t="s">
        <v>2</v>
      </c>
      <c r="V3" s="109"/>
      <c r="W3" s="109"/>
      <c r="X3" s="109"/>
      <c r="Y3" s="109"/>
      <c r="Z3" s="109"/>
      <c r="AA3" s="109"/>
      <c r="AB3" s="109"/>
      <c r="AC3" s="109"/>
      <c r="AD3" s="109"/>
      <c r="AE3" s="109"/>
      <c r="AF3" s="109"/>
      <c r="AG3" s="109"/>
      <c r="AH3" s="109"/>
      <c r="AI3" s="109"/>
      <c r="AJ3" s="109"/>
      <c r="AK3" s="109"/>
      <c r="AL3" s="109"/>
      <c r="AM3" s="109"/>
      <c r="AN3" s="109"/>
      <c r="AO3" s="109"/>
      <c r="AP3" s="109"/>
      <c r="AQ3" s="109"/>
      <c r="AR3" s="109"/>
      <c r="AS3" s="109"/>
      <c r="AT3" s="109"/>
      <c r="AU3" s="109"/>
      <c r="AV3" s="109"/>
      <c r="AW3" s="109"/>
    </row>
    <row r="4" spans="1:49" ht="15.95" customHeight="1" x14ac:dyDescent="0.25">
      <c r="A4" s="226" t="s">
        <v>509</v>
      </c>
      <c r="B4" s="226"/>
      <c r="C4" s="226"/>
      <c r="D4" s="226"/>
      <c r="E4" s="226"/>
      <c r="F4" s="226"/>
      <c r="G4" s="226"/>
      <c r="H4" s="226"/>
      <c r="I4" s="226"/>
      <c r="J4" s="226"/>
      <c r="K4" s="226"/>
      <c r="L4" s="226"/>
      <c r="M4" s="226"/>
      <c r="N4" s="226"/>
      <c r="O4" s="226"/>
      <c r="P4" s="226"/>
      <c r="Q4" s="226"/>
      <c r="R4" s="226"/>
      <c r="S4" s="226"/>
      <c r="T4" s="226"/>
      <c r="U4" s="226"/>
      <c r="V4" s="109"/>
      <c r="W4" s="109"/>
      <c r="X4" s="109"/>
      <c r="Y4" s="109"/>
      <c r="Z4" s="109"/>
      <c r="AA4" s="109"/>
      <c r="AB4" s="109"/>
      <c r="AC4" s="109"/>
      <c r="AD4" s="109"/>
      <c r="AE4" s="109"/>
      <c r="AF4" s="109"/>
      <c r="AG4" s="109"/>
      <c r="AH4" s="109"/>
      <c r="AI4" s="109"/>
      <c r="AJ4" s="109"/>
      <c r="AK4" s="109"/>
      <c r="AL4" s="109"/>
      <c r="AM4" s="109"/>
      <c r="AN4" s="109"/>
      <c r="AO4" s="109"/>
      <c r="AP4" s="109"/>
      <c r="AQ4" s="109"/>
      <c r="AR4" s="109"/>
      <c r="AS4" s="109"/>
      <c r="AT4" s="109"/>
      <c r="AU4" s="109"/>
      <c r="AV4" s="109"/>
      <c r="AW4" s="109"/>
    </row>
    <row r="5" spans="1:49" ht="15.95" customHeight="1" x14ac:dyDescent="0.3">
      <c r="A5" s="103"/>
      <c r="B5" s="103"/>
      <c r="C5" s="104"/>
      <c r="D5" s="104"/>
      <c r="E5" s="105"/>
      <c r="F5" s="105"/>
      <c r="L5" s="104"/>
      <c r="M5" s="105"/>
      <c r="U5" s="110"/>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c r="AW5" s="109"/>
    </row>
    <row r="6" spans="1:49" ht="15.95" customHeight="1" x14ac:dyDescent="0.25">
      <c r="A6" s="227" t="s">
        <v>485</v>
      </c>
      <c r="B6" s="227"/>
      <c r="C6" s="227"/>
      <c r="D6" s="227"/>
      <c r="E6" s="227"/>
      <c r="F6" s="227"/>
      <c r="G6" s="227"/>
      <c r="H6" s="227"/>
      <c r="I6" s="227"/>
      <c r="J6" s="227"/>
      <c r="K6" s="227"/>
      <c r="L6" s="227"/>
      <c r="M6" s="227"/>
      <c r="N6" s="227"/>
      <c r="O6" s="227"/>
      <c r="P6" s="227"/>
      <c r="Q6" s="227"/>
      <c r="R6" s="227"/>
      <c r="S6" s="227"/>
      <c r="T6" s="227"/>
      <c r="U6" s="227"/>
      <c r="V6" s="109"/>
      <c r="W6" s="109"/>
      <c r="X6" s="109"/>
      <c r="Y6" s="109"/>
      <c r="Z6" s="109"/>
      <c r="AA6" s="109"/>
      <c r="AB6" s="109"/>
      <c r="AC6" s="109"/>
      <c r="AD6" s="109"/>
      <c r="AE6" s="109"/>
      <c r="AF6" s="109"/>
      <c r="AG6" s="109"/>
      <c r="AH6" s="109"/>
      <c r="AI6" s="109"/>
      <c r="AJ6" s="109"/>
      <c r="AK6" s="109"/>
      <c r="AL6" s="109"/>
      <c r="AM6" s="109"/>
      <c r="AN6" s="109"/>
      <c r="AO6" s="109"/>
      <c r="AP6" s="109"/>
      <c r="AQ6" s="109"/>
      <c r="AR6" s="109"/>
      <c r="AS6" s="109"/>
      <c r="AT6" s="109"/>
      <c r="AU6" s="109"/>
      <c r="AV6" s="109"/>
      <c r="AW6" s="109"/>
    </row>
    <row r="7" spans="1:49" ht="18.95" customHeight="1" x14ac:dyDescent="0.25">
      <c r="A7" s="95"/>
      <c r="B7" s="95"/>
      <c r="C7" s="96"/>
      <c r="D7" s="96"/>
      <c r="E7" s="97"/>
      <c r="F7" s="97"/>
      <c r="G7" s="96"/>
      <c r="H7" s="96"/>
      <c r="I7" s="97"/>
      <c r="J7" s="98"/>
      <c r="K7" s="99"/>
      <c r="L7" s="98"/>
      <c r="M7" s="99"/>
      <c r="N7" s="98"/>
      <c r="O7" s="99"/>
      <c r="P7" s="98"/>
      <c r="Q7" s="99"/>
      <c r="R7" s="98"/>
      <c r="S7" s="99"/>
      <c r="T7" s="98"/>
      <c r="U7" s="99"/>
      <c r="V7" s="109"/>
      <c r="W7" s="109"/>
      <c r="X7" s="109"/>
      <c r="Y7" s="109"/>
      <c r="Z7" s="109"/>
      <c r="AA7" s="109"/>
      <c r="AB7" s="109"/>
      <c r="AC7" s="109"/>
      <c r="AD7" s="109"/>
      <c r="AE7" s="109"/>
      <c r="AF7" s="109"/>
      <c r="AG7" s="109"/>
      <c r="AH7" s="109"/>
      <c r="AI7" s="109"/>
      <c r="AJ7" s="109"/>
      <c r="AK7" s="109"/>
      <c r="AL7" s="109"/>
      <c r="AM7" s="109"/>
      <c r="AN7" s="109"/>
      <c r="AO7" s="109"/>
      <c r="AP7" s="109"/>
      <c r="AQ7" s="109"/>
      <c r="AR7" s="109"/>
      <c r="AS7" s="109"/>
      <c r="AT7" s="109"/>
      <c r="AU7" s="109"/>
      <c r="AV7" s="109"/>
      <c r="AW7" s="109"/>
    </row>
    <row r="8" spans="1:49" ht="15.95" customHeight="1" x14ac:dyDescent="0.25">
      <c r="A8" s="228" t="s">
        <v>539</v>
      </c>
      <c r="B8" s="228"/>
      <c r="C8" s="228"/>
      <c r="D8" s="228"/>
      <c r="E8" s="228"/>
      <c r="F8" s="228"/>
      <c r="G8" s="228"/>
      <c r="H8" s="228"/>
      <c r="I8" s="228"/>
      <c r="J8" s="228"/>
      <c r="K8" s="228"/>
      <c r="L8" s="228"/>
      <c r="M8" s="228"/>
      <c r="N8" s="228"/>
      <c r="O8" s="228"/>
      <c r="P8" s="228"/>
      <c r="Q8" s="228"/>
      <c r="R8" s="228"/>
      <c r="S8" s="228"/>
      <c r="T8" s="228"/>
      <c r="U8" s="228"/>
      <c r="V8" s="109"/>
      <c r="W8" s="109"/>
      <c r="X8" s="109"/>
      <c r="Y8" s="109"/>
      <c r="Z8" s="109"/>
      <c r="AA8" s="109"/>
      <c r="AB8" s="109"/>
      <c r="AC8" s="109"/>
      <c r="AD8" s="109"/>
      <c r="AE8" s="109"/>
      <c r="AF8" s="109"/>
      <c r="AG8" s="109"/>
      <c r="AH8" s="109"/>
      <c r="AI8" s="109"/>
      <c r="AJ8" s="109"/>
      <c r="AK8" s="109"/>
      <c r="AL8" s="109"/>
      <c r="AM8" s="109"/>
      <c r="AN8" s="109"/>
      <c r="AO8" s="109"/>
      <c r="AP8" s="109"/>
      <c r="AQ8" s="109"/>
      <c r="AR8" s="109"/>
      <c r="AS8" s="109"/>
      <c r="AT8" s="109"/>
      <c r="AU8" s="109"/>
      <c r="AV8" s="109"/>
      <c r="AW8" s="109"/>
    </row>
    <row r="9" spans="1:49" ht="15.95" customHeight="1" x14ac:dyDescent="0.25">
      <c r="A9" s="229" t="s">
        <v>510</v>
      </c>
      <c r="B9" s="229"/>
      <c r="C9" s="229"/>
      <c r="D9" s="229"/>
      <c r="E9" s="229"/>
      <c r="F9" s="229"/>
      <c r="G9" s="229"/>
      <c r="H9" s="229"/>
      <c r="I9" s="229"/>
      <c r="J9" s="229"/>
      <c r="K9" s="229"/>
      <c r="L9" s="229"/>
      <c r="M9" s="229"/>
      <c r="N9" s="229"/>
      <c r="O9" s="229"/>
      <c r="P9" s="229"/>
      <c r="Q9" s="229"/>
      <c r="R9" s="229"/>
      <c r="S9" s="229"/>
      <c r="T9" s="229"/>
      <c r="U9" s="229"/>
      <c r="V9" s="109"/>
      <c r="W9" s="109"/>
      <c r="X9" s="109"/>
      <c r="Y9" s="109"/>
      <c r="Z9" s="109"/>
      <c r="AA9" s="109"/>
      <c r="AB9" s="109"/>
      <c r="AC9" s="109"/>
      <c r="AD9" s="109"/>
      <c r="AE9" s="109"/>
      <c r="AF9" s="109"/>
      <c r="AG9" s="109"/>
      <c r="AH9" s="109"/>
      <c r="AI9" s="109"/>
      <c r="AJ9" s="109"/>
      <c r="AK9" s="109"/>
      <c r="AL9" s="109"/>
      <c r="AM9" s="109"/>
      <c r="AN9" s="109"/>
      <c r="AO9" s="109"/>
      <c r="AP9" s="109"/>
      <c r="AQ9" s="109"/>
      <c r="AR9" s="109"/>
      <c r="AS9" s="109"/>
      <c r="AT9" s="109"/>
      <c r="AU9" s="109"/>
      <c r="AV9" s="109"/>
      <c r="AW9" s="109"/>
    </row>
    <row r="10" spans="1:49" ht="15.75" customHeight="1" x14ac:dyDescent="0.25">
      <c r="A10" s="95"/>
      <c r="B10" s="95"/>
      <c r="C10" s="96"/>
      <c r="D10" s="96"/>
      <c r="E10" s="97"/>
      <c r="F10" s="97"/>
      <c r="G10" s="96"/>
      <c r="H10" s="96"/>
      <c r="I10" s="97"/>
      <c r="J10" s="98"/>
      <c r="K10" s="99"/>
      <c r="L10" s="98"/>
      <c r="M10" s="99"/>
      <c r="N10" s="98"/>
      <c r="O10" s="99"/>
      <c r="P10" s="98"/>
      <c r="Q10" s="99"/>
      <c r="R10" s="98"/>
      <c r="S10" s="99"/>
      <c r="T10" s="98"/>
      <c r="U10" s="99"/>
      <c r="V10" s="109"/>
      <c r="W10" s="109"/>
      <c r="X10" s="109"/>
      <c r="Y10" s="109"/>
      <c r="Z10" s="109"/>
      <c r="AA10" s="109"/>
      <c r="AB10" s="109"/>
      <c r="AC10" s="109"/>
      <c r="AD10" s="109"/>
      <c r="AE10" s="109"/>
      <c r="AF10" s="109"/>
      <c r="AG10" s="109"/>
      <c r="AH10" s="109"/>
      <c r="AI10" s="109"/>
      <c r="AJ10" s="109"/>
      <c r="AK10" s="109"/>
      <c r="AL10" s="109"/>
      <c r="AM10" s="109"/>
      <c r="AN10" s="109"/>
      <c r="AO10" s="109"/>
      <c r="AP10" s="109"/>
      <c r="AQ10" s="109"/>
      <c r="AR10" s="109"/>
      <c r="AS10" s="109"/>
      <c r="AT10" s="109"/>
      <c r="AU10" s="109"/>
      <c r="AV10" s="109"/>
      <c r="AW10" s="109"/>
    </row>
    <row r="11" spans="1:49" customFormat="1" ht="15.95" customHeight="1" x14ac:dyDescent="0.25">
      <c r="A11" s="188" t="s">
        <v>469</v>
      </c>
      <c r="B11" s="188"/>
      <c r="C11" s="188"/>
      <c r="D11" s="188"/>
      <c r="E11" s="188"/>
      <c r="F11" s="188"/>
      <c r="G11" s="188"/>
      <c r="H11" s="188"/>
      <c r="I11" s="188"/>
      <c r="J11" s="188"/>
      <c r="K11" s="188"/>
      <c r="L11" s="188"/>
    </row>
    <row r="12" spans="1:49" ht="15.95" customHeight="1" x14ac:dyDescent="0.25">
      <c r="A12" s="229" t="s">
        <v>511</v>
      </c>
      <c r="B12" s="229"/>
      <c r="C12" s="229"/>
      <c r="D12" s="229"/>
      <c r="E12" s="229"/>
      <c r="F12" s="229"/>
      <c r="G12" s="229"/>
      <c r="H12" s="229"/>
      <c r="I12" s="229"/>
      <c r="J12" s="229"/>
      <c r="K12" s="229"/>
      <c r="L12" s="229"/>
      <c r="M12" s="229"/>
      <c r="N12" s="229"/>
      <c r="O12" s="229"/>
      <c r="P12" s="229"/>
      <c r="Q12" s="229"/>
      <c r="R12" s="229"/>
      <c r="S12" s="229"/>
      <c r="T12" s="229"/>
      <c r="U12" s="22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09"/>
      <c r="AU12" s="109"/>
      <c r="AV12" s="109"/>
      <c r="AW12" s="109"/>
    </row>
    <row r="13" spans="1:49" ht="15.95" customHeight="1" x14ac:dyDescent="0.3">
      <c r="A13" s="100"/>
      <c r="B13" s="100"/>
      <c r="C13" s="101"/>
      <c r="D13" s="101"/>
      <c r="E13" s="102"/>
      <c r="F13" s="102"/>
      <c r="G13" s="101"/>
      <c r="H13" s="101"/>
      <c r="I13" s="102"/>
      <c r="J13" s="111"/>
      <c r="K13" s="112"/>
      <c r="L13" s="111"/>
      <c r="M13" s="112"/>
      <c r="N13" s="111"/>
      <c r="O13" s="112"/>
      <c r="P13" s="111"/>
      <c r="Q13" s="112"/>
      <c r="R13" s="111"/>
      <c r="S13" s="112"/>
      <c r="T13" s="111"/>
      <c r="U13" s="112"/>
      <c r="V13" s="109"/>
      <c r="W13" s="109"/>
      <c r="X13" s="109"/>
      <c r="Y13" s="109"/>
      <c r="Z13" s="109"/>
      <c r="AA13" s="109"/>
      <c r="AB13" s="109"/>
      <c r="AC13" s="109"/>
      <c r="AD13" s="109"/>
      <c r="AE13" s="109"/>
      <c r="AF13" s="109"/>
      <c r="AG13" s="109"/>
      <c r="AH13" s="109"/>
      <c r="AI13" s="109"/>
      <c r="AJ13" s="109"/>
      <c r="AK13" s="109"/>
      <c r="AL13" s="109"/>
      <c r="AM13" s="109"/>
      <c r="AN13" s="109"/>
      <c r="AO13" s="109"/>
      <c r="AP13" s="109"/>
      <c r="AQ13" s="109"/>
      <c r="AR13" s="109"/>
      <c r="AS13" s="109"/>
      <c r="AT13" s="109"/>
      <c r="AU13" s="109"/>
      <c r="AV13" s="109"/>
      <c r="AW13" s="109"/>
    </row>
    <row r="14" spans="1:49" ht="15.95" customHeight="1" x14ac:dyDescent="0.25">
      <c r="A14" s="230" t="s">
        <v>471</v>
      </c>
      <c r="B14" s="230"/>
      <c r="C14" s="230"/>
      <c r="D14" s="230"/>
      <c r="E14" s="230"/>
      <c r="F14" s="230"/>
      <c r="G14" s="230"/>
      <c r="H14" s="230"/>
      <c r="I14" s="230"/>
      <c r="J14" s="230"/>
      <c r="K14" s="230"/>
      <c r="L14" s="230"/>
      <c r="M14" s="230"/>
      <c r="N14" s="230"/>
      <c r="O14" s="230"/>
      <c r="P14" s="230"/>
      <c r="Q14" s="230"/>
      <c r="R14" s="230"/>
      <c r="S14" s="230"/>
      <c r="T14" s="230"/>
      <c r="U14" s="230"/>
      <c r="V14" s="109"/>
      <c r="W14" s="109"/>
      <c r="X14" s="109"/>
      <c r="Y14" s="109"/>
      <c r="Z14" s="109"/>
      <c r="AA14" s="109"/>
      <c r="AB14" s="109"/>
      <c r="AC14" s="109"/>
      <c r="AD14" s="109"/>
      <c r="AE14" s="109"/>
      <c r="AF14" s="109"/>
      <c r="AG14" s="109"/>
      <c r="AH14" s="109"/>
      <c r="AI14" s="109"/>
      <c r="AJ14" s="109"/>
      <c r="AK14" s="109"/>
      <c r="AL14" s="109"/>
      <c r="AM14" s="109"/>
      <c r="AN14" s="109"/>
      <c r="AO14" s="109"/>
      <c r="AP14" s="109"/>
      <c r="AQ14" s="109"/>
      <c r="AR14" s="109"/>
      <c r="AS14" s="109"/>
      <c r="AT14" s="109"/>
      <c r="AU14" s="109"/>
      <c r="AV14" s="109"/>
      <c r="AW14" s="109"/>
    </row>
    <row r="15" spans="1:49" ht="15.95" customHeight="1" x14ac:dyDescent="0.25">
      <c r="A15" s="229" t="s">
        <v>512</v>
      </c>
      <c r="B15" s="229"/>
      <c r="C15" s="229"/>
      <c r="D15" s="229"/>
      <c r="E15" s="229"/>
      <c r="F15" s="229"/>
      <c r="G15" s="229"/>
      <c r="H15" s="229"/>
      <c r="I15" s="229"/>
      <c r="J15" s="229"/>
      <c r="K15" s="229"/>
      <c r="L15" s="229"/>
      <c r="M15" s="229"/>
      <c r="N15" s="229"/>
      <c r="O15" s="229"/>
      <c r="P15" s="229"/>
      <c r="Q15" s="229"/>
      <c r="R15" s="229"/>
      <c r="S15" s="229"/>
      <c r="T15" s="229"/>
      <c r="U15" s="229"/>
      <c r="V15" s="109"/>
      <c r="W15" s="109"/>
      <c r="X15" s="109"/>
      <c r="Y15" s="109"/>
      <c r="Z15" s="109"/>
      <c r="AA15" s="109"/>
      <c r="AB15" s="109"/>
      <c r="AC15" s="109"/>
      <c r="AD15" s="109"/>
      <c r="AE15" s="109"/>
      <c r="AF15" s="109"/>
      <c r="AG15" s="109"/>
      <c r="AH15" s="109"/>
      <c r="AI15" s="109"/>
      <c r="AJ15" s="109"/>
      <c r="AK15" s="109"/>
      <c r="AL15" s="109"/>
      <c r="AM15" s="109"/>
      <c r="AN15" s="109"/>
      <c r="AO15" s="109"/>
      <c r="AP15" s="109"/>
      <c r="AQ15" s="109"/>
      <c r="AR15" s="109"/>
      <c r="AS15" s="109"/>
      <c r="AT15" s="109"/>
      <c r="AU15" s="109"/>
      <c r="AV15" s="109"/>
      <c r="AW15" s="109"/>
    </row>
    <row r="16" spans="1:49" ht="15.95" customHeight="1" x14ac:dyDescent="0.25">
      <c r="A16" s="231"/>
      <c r="B16" s="231"/>
      <c r="C16" s="231"/>
      <c r="D16" s="231"/>
      <c r="E16" s="231"/>
      <c r="F16" s="231"/>
      <c r="G16" s="231"/>
      <c r="H16" s="231"/>
      <c r="I16" s="231"/>
      <c r="J16" s="231"/>
      <c r="K16" s="231"/>
      <c r="L16" s="231"/>
      <c r="M16" s="231"/>
      <c r="N16" s="231"/>
      <c r="O16" s="231"/>
      <c r="P16" s="231"/>
      <c r="Q16" s="231"/>
      <c r="R16" s="231"/>
      <c r="S16" s="231"/>
      <c r="T16" s="231"/>
      <c r="U16" s="231"/>
      <c r="V16" s="109"/>
      <c r="W16" s="109"/>
      <c r="X16" s="109"/>
      <c r="Y16" s="109"/>
      <c r="Z16" s="109"/>
      <c r="AA16" s="109"/>
      <c r="AB16" s="109"/>
      <c r="AC16" s="109"/>
      <c r="AD16" s="109"/>
      <c r="AE16" s="109"/>
      <c r="AF16" s="109"/>
      <c r="AG16" s="109"/>
      <c r="AH16" s="109"/>
      <c r="AI16" s="109"/>
      <c r="AJ16" s="109"/>
      <c r="AK16" s="109"/>
      <c r="AL16" s="109"/>
      <c r="AM16" s="109"/>
      <c r="AN16" s="109"/>
      <c r="AO16" s="109"/>
      <c r="AP16" s="109"/>
      <c r="AQ16" s="109"/>
      <c r="AR16" s="109"/>
      <c r="AS16" s="109"/>
      <c r="AT16" s="109"/>
      <c r="AU16" s="109"/>
      <c r="AV16" s="109"/>
      <c r="AW16" s="109"/>
    </row>
    <row r="17" spans="1:51" x14ac:dyDescent="0.25">
      <c r="A17" s="103"/>
      <c r="L17" s="104"/>
      <c r="M17" s="105"/>
      <c r="N17" s="104"/>
      <c r="O17" s="105"/>
      <c r="P17" s="104"/>
      <c r="Q17" s="105"/>
      <c r="R17" s="104"/>
      <c r="S17" s="105"/>
      <c r="T17" s="104"/>
    </row>
    <row r="18" spans="1:51" x14ac:dyDescent="0.25">
      <c r="A18" s="223" t="s">
        <v>277</v>
      </c>
      <c r="B18" s="223"/>
      <c r="C18" s="223"/>
      <c r="D18" s="223"/>
      <c r="E18" s="223"/>
      <c r="F18" s="223"/>
      <c r="G18" s="223"/>
      <c r="H18" s="223"/>
      <c r="I18" s="223"/>
      <c r="J18" s="223"/>
      <c r="K18" s="223"/>
      <c r="L18" s="223"/>
      <c r="M18" s="223"/>
      <c r="N18" s="223"/>
      <c r="O18" s="223"/>
      <c r="P18" s="223"/>
      <c r="Q18" s="223"/>
      <c r="R18" s="223"/>
      <c r="S18" s="223"/>
      <c r="T18" s="223"/>
      <c r="U18" s="223"/>
    </row>
    <row r="19" spans="1:51" x14ac:dyDescent="0.25">
      <c r="A19" s="103"/>
      <c r="B19" s="103"/>
      <c r="C19" s="104"/>
      <c r="D19" s="104"/>
      <c r="E19" s="105"/>
      <c r="F19" s="105"/>
      <c r="L19" s="104"/>
      <c r="M19" s="105"/>
      <c r="N19" s="104"/>
      <c r="O19" s="105"/>
      <c r="P19" s="104"/>
      <c r="Q19" s="105"/>
      <c r="R19" s="104"/>
      <c r="S19" s="105"/>
      <c r="T19" s="104"/>
    </row>
    <row r="20" spans="1:51" ht="25.5" customHeight="1" x14ac:dyDescent="0.25">
      <c r="A20" s="233" t="s">
        <v>278</v>
      </c>
      <c r="B20" s="233" t="s">
        <v>279</v>
      </c>
      <c r="C20" s="232" t="s">
        <v>280</v>
      </c>
      <c r="D20" s="232"/>
      <c r="E20" s="236" t="s">
        <v>281</v>
      </c>
      <c r="F20" s="236"/>
      <c r="G20" s="237" t="s">
        <v>486</v>
      </c>
      <c r="H20" s="224" t="s">
        <v>487</v>
      </c>
      <c r="I20" s="225"/>
      <c r="J20" s="225"/>
      <c r="K20" s="225"/>
      <c r="L20" s="224" t="s">
        <v>488</v>
      </c>
      <c r="M20" s="225"/>
      <c r="N20" s="225"/>
      <c r="O20" s="225"/>
      <c r="P20" s="224" t="s">
        <v>489</v>
      </c>
      <c r="Q20" s="225"/>
      <c r="R20" s="225"/>
      <c r="S20" s="225"/>
      <c r="T20" s="224" t="s">
        <v>490</v>
      </c>
      <c r="U20" s="225"/>
      <c r="V20" s="225"/>
      <c r="W20" s="225"/>
      <c r="X20" s="224" t="s">
        <v>491</v>
      </c>
      <c r="Y20" s="225"/>
      <c r="Z20" s="225"/>
      <c r="AA20" s="225"/>
      <c r="AB20" s="224" t="s">
        <v>492</v>
      </c>
      <c r="AC20" s="225"/>
      <c r="AD20" s="225"/>
      <c r="AE20" s="225"/>
      <c r="AF20" s="224" t="s">
        <v>493</v>
      </c>
      <c r="AG20" s="225"/>
      <c r="AH20" s="225"/>
      <c r="AI20" s="225"/>
      <c r="AJ20" s="224" t="s">
        <v>494</v>
      </c>
      <c r="AK20" s="225"/>
      <c r="AL20" s="225"/>
      <c r="AM20" s="225"/>
      <c r="AN20" s="224" t="s">
        <v>495</v>
      </c>
      <c r="AO20" s="225"/>
      <c r="AP20" s="225"/>
      <c r="AQ20" s="225"/>
      <c r="AR20" s="224" t="s">
        <v>496</v>
      </c>
      <c r="AS20" s="225"/>
      <c r="AT20" s="225"/>
      <c r="AU20" s="225"/>
      <c r="AV20" s="240" t="s">
        <v>282</v>
      </c>
      <c r="AW20" s="240"/>
      <c r="AX20" s="113"/>
      <c r="AY20" s="113"/>
    </row>
    <row r="21" spans="1:51" ht="51.75" customHeight="1" x14ac:dyDescent="0.25">
      <c r="A21" s="234"/>
      <c r="B21" s="234"/>
      <c r="C21" s="232"/>
      <c r="D21" s="232"/>
      <c r="E21" s="236"/>
      <c r="F21" s="236"/>
      <c r="G21" s="238"/>
      <c r="H21" s="232" t="s">
        <v>220</v>
      </c>
      <c r="I21" s="232"/>
      <c r="J21" s="232" t="s">
        <v>497</v>
      </c>
      <c r="K21" s="232"/>
      <c r="L21" s="232" t="s">
        <v>220</v>
      </c>
      <c r="M21" s="232"/>
      <c r="N21" s="232" t="s">
        <v>383</v>
      </c>
      <c r="O21" s="232"/>
      <c r="P21" s="232" t="s">
        <v>220</v>
      </c>
      <c r="Q21" s="232"/>
      <c r="R21" s="232" t="s">
        <v>383</v>
      </c>
      <c r="S21" s="232"/>
      <c r="T21" s="232" t="s">
        <v>220</v>
      </c>
      <c r="U21" s="232"/>
      <c r="V21" s="232" t="s">
        <v>283</v>
      </c>
      <c r="W21" s="232"/>
      <c r="X21" s="232" t="s">
        <v>220</v>
      </c>
      <c r="Y21" s="232"/>
      <c r="Z21" s="232" t="s">
        <v>283</v>
      </c>
      <c r="AA21" s="232"/>
      <c r="AB21" s="232" t="s">
        <v>220</v>
      </c>
      <c r="AC21" s="232"/>
      <c r="AD21" s="232" t="s">
        <v>283</v>
      </c>
      <c r="AE21" s="232"/>
      <c r="AF21" s="232" t="s">
        <v>220</v>
      </c>
      <c r="AG21" s="232"/>
      <c r="AH21" s="232" t="s">
        <v>283</v>
      </c>
      <c r="AI21" s="232"/>
      <c r="AJ21" s="232" t="s">
        <v>220</v>
      </c>
      <c r="AK21" s="232"/>
      <c r="AL21" s="232" t="s">
        <v>283</v>
      </c>
      <c r="AM21" s="232"/>
      <c r="AN21" s="232" t="s">
        <v>220</v>
      </c>
      <c r="AO21" s="232"/>
      <c r="AP21" s="232" t="s">
        <v>283</v>
      </c>
      <c r="AQ21" s="232"/>
      <c r="AR21" s="232" t="s">
        <v>220</v>
      </c>
      <c r="AS21" s="232"/>
      <c r="AT21" s="232" t="s">
        <v>283</v>
      </c>
      <c r="AU21" s="232"/>
      <c r="AV21" s="240"/>
      <c r="AW21" s="240"/>
    </row>
    <row r="22" spans="1:51" ht="73.5" customHeight="1" x14ac:dyDescent="0.25">
      <c r="A22" s="235"/>
      <c r="B22" s="235"/>
      <c r="C22" s="114" t="s">
        <v>220</v>
      </c>
      <c r="D22" s="114" t="s">
        <v>283</v>
      </c>
      <c r="E22" s="115" t="s">
        <v>498</v>
      </c>
      <c r="F22" s="115" t="s">
        <v>499</v>
      </c>
      <c r="G22" s="239"/>
      <c r="H22" s="116" t="s">
        <v>284</v>
      </c>
      <c r="I22" s="117" t="s">
        <v>285</v>
      </c>
      <c r="J22" s="116" t="s">
        <v>284</v>
      </c>
      <c r="K22" s="117" t="s">
        <v>285</v>
      </c>
      <c r="L22" s="116" t="s">
        <v>284</v>
      </c>
      <c r="M22" s="117" t="s">
        <v>285</v>
      </c>
      <c r="N22" s="116" t="s">
        <v>284</v>
      </c>
      <c r="O22" s="117" t="s">
        <v>285</v>
      </c>
      <c r="P22" s="116" t="s">
        <v>284</v>
      </c>
      <c r="Q22" s="117" t="s">
        <v>285</v>
      </c>
      <c r="R22" s="116" t="s">
        <v>284</v>
      </c>
      <c r="S22" s="117" t="s">
        <v>285</v>
      </c>
      <c r="T22" s="116" t="s">
        <v>284</v>
      </c>
      <c r="U22" s="117" t="s">
        <v>285</v>
      </c>
      <c r="V22" s="116" t="s">
        <v>284</v>
      </c>
      <c r="W22" s="117" t="s">
        <v>285</v>
      </c>
      <c r="X22" s="116" t="s">
        <v>284</v>
      </c>
      <c r="Y22" s="117" t="s">
        <v>285</v>
      </c>
      <c r="Z22" s="116" t="s">
        <v>284</v>
      </c>
      <c r="AA22" s="117" t="s">
        <v>285</v>
      </c>
      <c r="AB22" s="116" t="s">
        <v>284</v>
      </c>
      <c r="AC22" s="117" t="s">
        <v>285</v>
      </c>
      <c r="AD22" s="116" t="s">
        <v>284</v>
      </c>
      <c r="AE22" s="117" t="s">
        <v>285</v>
      </c>
      <c r="AF22" s="116" t="s">
        <v>284</v>
      </c>
      <c r="AG22" s="117" t="s">
        <v>285</v>
      </c>
      <c r="AH22" s="116" t="s">
        <v>284</v>
      </c>
      <c r="AI22" s="117" t="s">
        <v>285</v>
      </c>
      <c r="AJ22" s="116" t="s">
        <v>284</v>
      </c>
      <c r="AK22" s="117" t="s">
        <v>285</v>
      </c>
      <c r="AL22" s="116" t="s">
        <v>284</v>
      </c>
      <c r="AM22" s="117" t="s">
        <v>285</v>
      </c>
      <c r="AN22" s="116" t="s">
        <v>284</v>
      </c>
      <c r="AO22" s="117" t="s">
        <v>285</v>
      </c>
      <c r="AP22" s="116" t="s">
        <v>284</v>
      </c>
      <c r="AQ22" s="117" t="s">
        <v>285</v>
      </c>
      <c r="AR22" s="116" t="s">
        <v>284</v>
      </c>
      <c r="AS22" s="117" t="s">
        <v>285</v>
      </c>
      <c r="AT22" s="116" t="s">
        <v>284</v>
      </c>
      <c r="AU22" s="117" t="s">
        <v>285</v>
      </c>
      <c r="AV22" s="114" t="s">
        <v>500</v>
      </c>
      <c r="AW22" s="114" t="s">
        <v>283</v>
      </c>
    </row>
    <row r="23" spans="1:51" ht="19.5" customHeight="1" x14ac:dyDescent="0.3">
      <c r="A23" s="118">
        <v>1</v>
      </c>
      <c r="B23" s="118">
        <v>2</v>
      </c>
      <c r="C23" s="118">
        <v>3</v>
      </c>
      <c r="D23" s="118">
        <v>4</v>
      </c>
      <c r="E23" s="118">
        <v>5</v>
      </c>
      <c r="F23" s="118">
        <v>6</v>
      </c>
      <c r="G23" s="118">
        <v>7</v>
      </c>
      <c r="H23" s="118">
        <v>8</v>
      </c>
      <c r="I23" s="118">
        <v>9</v>
      </c>
      <c r="J23" s="118">
        <v>10</v>
      </c>
      <c r="K23" s="118">
        <v>11</v>
      </c>
      <c r="L23" s="118">
        <v>12</v>
      </c>
      <c r="M23" s="118">
        <v>13</v>
      </c>
      <c r="N23" s="118">
        <v>14</v>
      </c>
      <c r="O23" s="118">
        <v>15</v>
      </c>
      <c r="P23" s="118">
        <v>16</v>
      </c>
      <c r="Q23" s="118">
        <v>17</v>
      </c>
      <c r="R23" s="118">
        <v>18</v>
      </c>
      <c r="S23" s="118">
        <v>19</v>
      </c>
      <c r="T23" s="118">
        <v>20</v>
      </c>
      <c r="U23" s="118">
        <v>21</v>
      </c>
      <c r="V23" s="118">
        <v>22</v>
      </c>
      <c r="W23" s="118">
        <v>23</v>
      </c>
      <c r="X23" s="118">
        <v>24</v>
      </c>
      <c r="Y23" s="118">
        <v>25</v>
      </c>
      <c r="Z23" s="118">
        <v>26</v>
      </c>
      <c r="AA23" s="118">
        <v>27</v>
      </c>
      <c r="AB23" s="118">
        <v>28</v>
      </c>
      <c r="AC23" s="118">
        <v>29</v>
      </c>
      <c r="AD23" s="118">
        <v>30</v>
      </c>
      <c r="AE23" s="118">
        <v>31</v>
      </c>
      <c r="AF23" s="118">
        <v>32</v>
      </c>
      <c r="AG23" s="118">
        <v>33</v>
      </c>
      <c r="AH23" s="118">
        <v>34</v>
      </c>
      <c r="AI23" s="118">
        <v>35</v>
      </c>
      <c r="AJ23" s="118">
        <v>36</v>
      </c>
      <c r="AK23" s="118">
        <v>37</v>
      </c>
      <c r="AL23" s="118">
        <v>38</v>
      </c>
      <c r="AM23" s="118">
        <v>39</v>
      </c>
      <c r="AN23" s="118">
        <v>40</v>
      </c>
      <c r="AO23" s="118">
        <v>41</v>
      </c>
      <c r="AP23" s="118">
        <v>42</v>
      </c>
      <c r="AQ23" s="118">
        <v>43</v>
      </c>
      <c r="AR23" s="118">
        <v>44</v>
      </c>
      <c r="AS23" s="118">
        <v>45</v>
      </c>
      <c r="AT23" s="118">
        <v>46</v>
      </c>
      <c r="AU23" s="118">
        <v>47</v>
      </c>
      <c r="AV23" s="118">
        <v>48</v>
      </c>
      <c r="AW23" s="118">
        <v>49</v>
      </c>
    </row>
    <row r="24" spans="1:51" ht="47.25" customHeight="1" x14ac:dyDescent="0.25">
      <c r="A24" s="180" t="s">
        <v>501</v>
      </c>
      <c r="B24" s="119" t="s">
        <v>286</v>
      </c>
      <c r="C24" s="120">
        <v>0</v>
      </c>
      <c r="D24" s="120">
        <v>10.622757719999999</v>
      </c>
      <c r="E24" s="121">
        <v>0</v>
      </c>
      <c r="F24" s="121">
        <v>10.32345842</v>
      </c>
      <c r="G24" s="120">
        <v>0</v>
      </c>
      <c r="H24" s="120">
        <v>0</v>
      </c>
      <c r="I24" s="122"/>
      <c r="J24" s="120">
        <v>0</v>
      </c>
      <c r="K24" s="122"/>
      <c r="L24" s="120">
        <v>0</v>
      </c>
      <c r="M24" s="122"/>
      <c r="N24" s="120">
        <v>0</v>
      </c>
      <c r="O24" s="122"/>
      <c r="P24" s="120">
        <v>0</v>
      </c>
      <c r="Q24" s="122"/>
      <c r="R24" s="120">
        <v>0.29929929999999999</v>
      </c>
      <c r="S24" s="122" t="s">
        <v>517</v>
      </c>
      <c r="T24" s="120">
        <v>0</v>
      </c>
      <c r="U24" s="122"/>
      <c r="V24" s="120">
        <v>0</v>
      </c>
      <c r="W24" s="122"/>
      <c r="X24" s="120">
        <v>0</v>
      </c>
      <c r="Y24" s="122"/>
      <c r="Z24" s="120">
        <v>10.323458420000001</v>
      </c>
      <c r="AA24" s="122" t="s">
        <v>518</v>
      </c>
      <c r="AB24" s="120">
        <v>0</v>
      </c>
      <c r="AC24" s="122"/>
      <c r="AD24" s="120">
        <v>0</v>
      </c>
      <c r="AE24" s="122"/>
      <c r="AF24" s="120">
        <v>0</v>
      </c>
      <c r="AG24" s="122"/>
      <c r="AH24" s="120">
        <v>0</v>
      </c>
      <c r="AI24" s="122"/>
      <c r="AJ24" s="120">
        <v>0</v>
      </c>
      <c r="AK24" s="122"/>
      <c r="AL24" s="120">
        <v>0</v>
      </c>
      <c r="AM24" s="122"/>
      <c r="AN24" s="120">
        <v>0</v>
      </c>
      <c r="AO24" s="122"/>
      <c r="AP24" s="120">
        <v>0</v>
      </c>
      <c r="AQ24" s="122"/>
      <c r="AR24" s="120">
        <v>0</v>
      </c>
      <c r="AS24" s="122"/>
      <c r="AT24" s="120">
        <v>0</v>
      </c>
      <c r="AU24" s="122"/>
      <c r="AV24" s="120">
        <v>0</v>
      </c>
      <c r="AW24" s="120">
        <v>10.622757720000001</v>
      </c>
    </row>
    <row r="25" spans="1:51" ht="24" customHeight="1" x14ac:dyDescent="0.25">
      <c r="A25" s="181" t="s">
        <v>287</v>
      </c>
      <c r="B25" s="123" t="s">
        <v>288</v>
      </c>
      <c r="C25" s="124"/>
      <c r="D25" s="120"/>
      <c r="E25" s="121"/>
      <c r="F25" s="121"/>
      <c r="G25" s="120"/>
      <c r="H25" s="120"/>
      <c r="I25" s="122"/>
      <c r="J25" s="120"/>
      <c r="K25" s="122"/>
      <c r="L25" s="120"/>
      <c r="M25" s="122"/>
      <c r="N25" s="120"/>
      <c r="O25" s="122"/>
      <c r="P25" s="120"/>
      <c r="Q25" s="122"/>
      <c r="R25" s="120"/>
      <c r="S25" s="122"/>
      <c r="T25" s="120"/>
      <c r="U25" s="122"/>
      <c r="V25" s="120"/>
      <c r="W25" s="122"/>
      <c r="X25" s="120"/>
      <c r="Y25" s="122"/>
      <c r="Z25" s="120"/>
      <c r="AA25" s="122"/>
      <c r="AB25" s="120"/>
      <c r="AC25" s="122"/>
      <c r="AD25" s="120"/>
      <c r="AE25" s="122"/>
      <c r="AF25" s="120"/>
      <c r="AG25" s="122"/>
      <c r="AH25" s="120"/>
      <c r="AI25" s="122"/>
      <c r="AJ25" s="120"/>
      <c r="AK25" s="122"/>
      <c r="AL25" s="120"/>
      <c r="AM25" s="122"/>
      <c r="AN25" s="120"/>
      <c r="AO25" s="122"/>
      <c r="AP25" s="120"/>
      <c r="AQ25" s="122"/>
      <c r="AR25" s="120"/>
      <c r="AS25" s="122"/>
      <c r="AT25" s="120"/>
      <c r="AU25" s="122"/>
      <c r="AV25" s="120"/>
      <c r="AW25" s="120"/>
    </row>
    <row r="26" spans="1:51" x14ac:dyDescent="0.25">
      <c r="A26" s="181" t="s">
        <v>289</v>
      </c>
      <c r="B26" s="123" t="s">
        <v>290</v>
      </c>
      <c r="C26" s="125"/>
      <c r="D26" s="120"/>
      <c r="E26" s="121"/>
      <c r="F26" s="121"/>
      <c r="G26" s="120"/>
      <c r="H26" s="120"/>
      <c r="I26" s="122"/>
      <c r="J26" s="120"/>
      <c r="K26" s="122"/>
      <c r="L26" s="120"/>
      <c r="M26" s="122"/>
      <c r="N26" s="120"/>
      <c r="O26" s="122"/>
      <c r="P26" s="120"/>
      <c r="Q26" s="122"/>
      <c r="R26" s="120"/>
      <c r="S26" s="122"/>
      <c r="T26" s="120"/>
      <c r="U26" s="122"/>
      <c r="V26" s="120"/>
      <c r="W26" s="122"/>
      <c r="X26" s="120"/>
      <c r="Y26" s="122"/>
      <c r="Z26" s="120"/>
      <c r="AA26" s="122"/>
      <c r="AB26" s="120"/>
      <c r="AC26" s="122"/>
      <c r="AD26" s="120"/>
      <c r="AE26" s="122"/>
      <c r="AF26" s="120"/>
      <c r="AG26" s="122"/>
      <c r="AH26" s="120"/>
      <c r="AI26" s="122"/>
      <c r="AJ26" s="120"/>
      <c r="AK26" s="122"/>
      <c r="AL26" s="120"/>
      <c r="AM26" s="122"/>
      <c r="AN26" s="120"/>
      <c r="AO26" s="122"/>
      <c r="AP26" s="120"/>
      <c r="AQ26" s="122"/>
      <c r="AR26" s="120"/>
      <c r="AS26" s="122"/>
      <c r="AT26" s="120"/>
      <c r="AU26" s="122"/>
      <c r="AV26" s="120"/>
      <c r="AW26" s="120"/>
    </row>
    <row r="27" spans="1:51" ht="31.5" x14ac:dyDescent="0.25">
      <c r="A27" s="181" t="s">
        <v>291</v>
      </c>
      <c r="B27" s="123" t="s">
        <v>292</v>
      </c>
      <c r="C27" s="125">
        <v>0</v>
      </c>
      <c r="D27" s="120">
        <v>10.622757719999999</v>
      </c>
      <c r="E27" s="121"/>
      <c r="F27" s="121">
        <v>10.32345842</v>
      </c>
      <c r="G27" s="126">
        <v>0</v>
      </c>
      <c r="H27" s="120">
        <v>0</v>
      </c>
      <c r="I27" s="122"/>
      <c r="J27" s="120">
        <v>0</v>
      </c>
      <c r="K27" s="122"/>
      <c r="L27" s="120">
        <v>0</v>
      </c>
      <c r="M27" s="122"/>
      <c r="N27" s="120">
        <v>0</v>
      </c>
      <c r="O27" s="122"/>
      <c r="P27" s="120">
        <v>0</v>
      </c>
      <c r="Q27" s="122"/>
      <c r="R27" s="120">
        <v>0.29929929999999999</v>
      </c>
      <c r="S27" s="122" t="s">
        <v>517</v>
      </c>
      <c r="T27" s="120">
        <v>0</v>
      </c>
      <c r="U27" s="122"/>
      <c r="V27" s="120">
        <v>0</v>
      </c>
      <c r="W27" s="122"/>
      <c r="X27" s="120">
        <v>0</v>
      </c>
      <c r="Y27" s="122"/>
      <c r="Z27" s="120">
        <v>10.323458420000001</v>
      </c>
      <c r="AA27" s="122" t="s">
        <v>518</v>
      </c>
      <c r="AB27" s="120">
        <v>0</v>
      </c>
      <c r="AC27" s="122"/>
      <c r="AD27" s="120">
        <v>0</v>
      </c>
      <c r="AE27" s="122"/>
      <c r="AF27" s="120">
        <v>0</v>
      </c>
      <c r="AG27" s="122"/>
      <c r="AH27" s="120">
        <v>0</v>
      </c>
      <c r="AI27" s="122"/>
      <c r="AJ27" s="120">
        <v>0</v>
      </c>
      <c r="AK27" s="122"/>
      <c r="AL27" s="120">
        <v>0</v>
      </c>
      <c r="AM27" s="122"/>
      <c r="AN27" s="120">
        <v>0</v>
      </c>
      <c r="AO27" s="122"/>
      <c r="AP27" s="120">
        <v>0</v>
      </c>
      <c r="AQ27" s="122"/>
      <c r="AR27" s="120">
        <v>0</v>
      </c>
      <c r="AS27" s="122"/>
      <c r="AT27" s="120">
        <v>0</v>
      </c>
      <c r="AU27" s="122"/>
      <c r="AV27" s="120">
        <v>0</v>
      </c>
      <c r="AW27" s="120">
        <v>10.622757720000001</v>
      </c>
      <c r="AX27" s="127"/>
    </row>
    <row r="28" spans="1:51" x14ac:dyDescent="0.25">
      <c r="A28" s="181" t="s">
        <v>293</v>
      </c>
      <c r="B28" s="123" t="s">
        <v>477</v>
      </c>
      <c r="C28" s="125">
        <v>0</v>
      </c>
      <c r="D28" s="120">
        <v>0</v>
      </c>
      <c r="E28" s="121"/>
      <c r="F28" s="121"/>
      <c r="G28" s="120">
        <v>0</v>
      </c>
      <c r="H28" s="120">
        <v>0</v>
      </c>
      <c r="I28" s="122"/>
      <c r="J28" s="120">
        <v>0</v>
      </c>
      <c r="K28" s="122"/>
      <c r="L28" s="120">
        <v>0</v>
      </c>
      <c r="M28" s="122"/>
      <c r="N28" s="120">
        <v>0</v>
      </c>
      <c r="O28" s="122"/>
      <c r="P28" s="120">
        <v>0</v>
      </c>
      <c r="Q28" s="122"/>
      <c r="R28" s="120">
        <v>0</v>
      </c>
      <c r="S28" s="122"/>
      <c r="T28" s="120">
        <v>0</v>
      </c>
      <c r="U28" s="122"/>
      <c r="V28" s="120">
        <v>0</v>
      </c>
      <c r="W28" s="122"/>
      <c r="X28" s="120">
        <v>0</v>
      </c>
      <c r="Y28" s="122"/>
      <c r="Z28" s="120">
        <v>0</v>
      </c>
      <c r="AA28" s="122"/>
      <c r="AB28" s="120">
        <v>0</v>
      </c>
      <c r="AC28" s="122"/>
      <c r="AD28" s="120">
        <v>0</v>
      </c>
      <c r="AE28" s="122"/>
      <c r="AF28" s="120">
        <v>0</v>
      </c>
      <c r="AG28" s="122"/>
      <c r="AH28" s="120">
        <v>0</v>
      </c>
      <c r="AI28" s="122"/>
      <c r="AJ28" s="120">
        <v>0</v>
      </c>
      <c r="AK28" s="122"/>
      <c r="AL28" s="120">
        <v>0</v>
      </c>
      <c r="AM28" s="122"/>
      <c r="AN28" s="120">
        <v>0</v>
      </c>
      <c r="AO28" s="122"/>
      <c r="AP28" s="120">
        <v>0</v>
      </c>
      <c r="AQ28" s="122"/>
      <c r="AR28" s="120">
        <v>0</v>
      </c>
      <c r="AS28" s="122"/>
      <c r="AT28" s="120">
        <v>0</v>
      </c>
      <c r="AU28" s="122"/>
      <c r="AV28" s="120">
        <v>0</v>
      </c>
      <c r="AW28" s="120">
        <v>0</v>
      </c>
    </row>
    <row r="29" spans="1:51" x14ac:dyDescent="0.25">
      <c r="A29" s="181" t="s">
        <v>294</v>
      </c>
      <c r="B29" s="128" t="s">
        <v>295</v>
      </c>
      <c r="C29" s="125">
        <v>0</v>
      </c>
      <c r="D29" s="120">
        <v>0</v>
      </c>
      <c r="E29" s="121"/>
      <c r="F29" s="121"/>
      <c r="G29" s="120">
        <v>0</v>
      </c>
      <c r="H29" s="120">
        <v>0</v>
      </c>
      <c r="I29" s="122"/>
      <c r="J29" s="120">
        <v>0</v>
      </c>
      <c r="K29" s="122"/>
      <c r="L29" s="120">
        <v>0</v>
      </c>
      <c r="M29" s="122"/>
      <c r="N29" s="120">
        <v>0</v>
      </c>
      <c r="O29" s="122"/>
      <c r="P29" s="120">
        <v>0</v>
      </c>
      <c r="Q29" s="122"/>
      <c r="R29" s="120">
        <v>0</v>
      </c>
      <c r="S29" s="122"/>
      <c r="T29" s="120">
        <v>0</v>
      </c>
      <c r="U29" s="122"/>
      <c r="V29" s="120">
        <v>0</v>
      </c>
      <c r="W29" s="122"/>
      <c r="X29" s="120">
        <v>0</v>
      </c>
      <c r="Y29" s="122"/>
      <c r="Z29" s="120">
        <v>0</v>
      </c>
      <c r="AA29" s="122"/>
      <c r="AB29" s="120">
        <v>0</v>
      </c>
      <c r="AC29" s="122"/>
      <c r="AD29" s="120">
        <v>0</v>
      </c>
      <c r="AE29" s="122"/>
      <c r="AF29" s="120">
        <v>0</v>
      </c>
      <c r="AG29" s="122"/>
      <c r="AH29" s="120">
        <v>0</v>
      </c>
      <c r="AI29" s="122"/>
      <c r="AJ29" s="120">
        <v>0</v>
      </c>
      <c r="AK29" s="122"/>
      <c r="AL29" s="120">
        <v>0</v>
      </c>
      <c r="AM29" s="122"/>
      <c r="AN29" s="120">
        <v>0</v>
      </c>
      <c r="AO29" s="122"/>
      <c r="AP29" s="120">
        <v>0</v>
      </c>
      <c r="AQ29" s="122"/>
      <c r="AR29" s="120">
        <v>0</v>
      </c>
      <c r="AS29" s="122"/>
      <c r="AT29" s="120">
        <v>0</v>
      </c>
      <c r="AU29" s="122"/>
      <c r="AV29" s="120">
        <v>0</v>
      </c>
      <c r="AW29" s="120">
        <v>0</v>
      </c>
    </row>
    <row r="30" spans="1:51" ht="47.25" x14ac:dyDescent="0.25">
      <c r="A30" s="180" t="s">
        <v>502</v>
      </c>
      <c r="B30" s="119" t="s">
        <v>296</v>
      </c>
      <c r="C30" s="120">
        <v>0</v>
      </c>
      <c r="D30" s="120">
        <v>8.8522981000000005</v>
      </c>
      <c r="E30" s="121">
        <v>0</v>
      </c>
      <c r="F30" s="121">
        <v>8.5529987999999992</v>
      </c>
      <c r="G30" s="120">
        <v>0</v>
      </c>
      <c r="H30" s="120">
        <v>0</v>
      </c>
      <c r="I30" s="122"/>
      <c r="J30" s="120">
        <v>0</v>
      </c>
      <c r="K30" s="122"/>
      <c r="L30" s="120">
        <v>0</v>
      </c>
      <c r="M30" s="122"/>
      <c r="N30" s="120">
        <v>0</v>
      </c>
      <c r="O30" s="122"/>
      <c r="P30" s="120">
        <v>0</v>
      </c>
      <c r="Q30" s="122"/>
      <c r="R30" s="120">
        <v>0.29929929999999999</v>
      </c>
      <c r="S30" s="122" t="s">
        <v>517</v>
      </c>
      <c r="T30" s="120">
        <v>0</v>
      </c>
      <c r="U30" s="122"/>
      <c r="V30" s="120">
        <v>0</v>
      </c>
      <c r="W30" s="122"/>
      <c r="X30" s="120">
        <v>0</v>
      </c>
      <c r="Y30" s="122"/>
      <c r="Z30" s="120">
        <v>8.5529987999999992</v>
      </c>
      <c r="AA30" s="122" t="s">
        <v>518</v>
      </c>
      <c r="AB30" s="120">
        <v>0</v>
      </c>
      <c r="AC30" s="122"/>
      <c r="AD30" s="120">
        <v>0</v>
      </c>
      <c r="AE30" s="122"/>
      <c r="AF30" s="120">
        <v>0</v>
      </c>
      <c r="AG30" s="122"/>
      <c r="AH30" s="120">
        <v>0</v>
      </c>
      <c r="AI30" s="122"/>
      <c r="AJ30" s="120">
        <v>0</v>
      </c>
      <c r="AK30" s="122"/>
      <c r="AL30" s="120">
        <v>0</v>
      </c>
      <c r="AM30" s="122"/>
      <c r="AN30" s="120">
        <v>0</v>
      </c>
      <c r="AO30" s="122"/>
      <c r="AP30" s="120">
        <v>0</v>
      </c>
      <c r="AQ30" s="122"/>
      <c r="AR30" s="120">
        <v>0</v>
      </c>
      <c r="AS30" s="122"/>
      <c r="AT30" s="120">
        <v>0</v>
      </c>
      <c r="AU30" s="122"/>
      <c r="AV30" s="120">
        <v>0</v>
      </c>
      <c r="AW30" s="120">
        <v>8.8522980999999987</v>
      </c>
    </row>
    <row r="31" spans="1:51" x14ac:dyDescent="0.25">
      <c r="A31" s="180" t="s">
        <v>297</v>
      </c>
      <c r="B31" s="123" t="s">
        <v>298</v>
      </c>
      <c r="C31" s="120">
        <v>0</v>
      </c>
      <c r="D31" s="120">
        <v>0.28999999999999998</v>
      </c>
      <c r="E31" s="121"/>
      <c r="F31" s="120">
        <v>0.28999999999999998</v>
      </c>
      <c r="G31" s="120"/>
      <c r="H31" s="120"/>
      <c r="I31" s="122"/>
      <c r="J31" s="120"/>
      <c r="K31" s="122"/>
      <c r="L31" s="120"/>
      <c r="M31" s="122"/>
      <c r="N31" s="120"/>
      <c r="O31" s="122"/>
      <c r="P31" s="120"/>
      <c r="Q31" s="122"/>
      <c r="R31" s="120">
        <v>0.28999999999999998</v>
      </c>
      <c r="S31" s="122" t="s">
        <v>517</v>
      </c>
      <c r="T31" s="120"/>
      <c r="U31" s="122"/>
      <c r="V31" s="120"/>
      <c r="W31" s="122"/>
      <c r="X31" s="120"/>
      <c r="Y31" s="122"/>
      <c r="Z31" s="120">
        <v>0.28999999999999998</v>
      </c>
      <c r="AA31" s="122" t="s">
        <v>518</v>
      </c>
      <c r="AB31" s="120"/>
      <c r="AC31" s="122"/>
      <c r="AD31" s="120"/>
      <c r="AE31" s="122"/>
      <c r="AF31" s="120"/>
      <c r="AG31" s="122"/>
      <c r="AH31" s="120"/>
      <c r="AI31" s="122"/>
      <c r="AJ31" s="120"/>
      <c r="AK31" s="122"/>
      <c r="AL31" s="120"/>
      <c r="AM31" s="122"/>
      <c r="AN31" s="120"/>
      <c r="AO31" s="122"/>
      <c r="AP31" s="120"/>
      <c r="AQ31" s="122"/>
      <c r="AR31" s="120"/>
      <c r="AS31" s="122"/>
      <c r="AT31" s="120"/>
      <c r="AU31" s="122"/>
      <c r="AV31" s="120"/>
      <c r="AW31" s="120">
        <v>0.28999999999999998</v>
      </c>
      <c r="AX31" s="127"/>
    </row>
    <row r="32" spans="1:51" ht="31.5" x14ac:dyDescent="0.25">
      <c r="A32" s="180" t="s">
        <v>299</v>
      </c>
      <c r="B32" s="123" t="s">
        <v>300</v>
      </c>
      <c r="C32" s="120">
        <v>0</v>
      </c>
      <c r="D32" s="120">
        <v>7.8463437599999999</v>
      </c>
      <c r="E32" s="121"/>
      <c r="F32" s="120">
        <v>7.8463437599999999</v>
      </c>
      <c r="G32" s="120"/>
      <c r="H32" s="120"/>
      <c r="I32" s="122"/>
      <c r="J32" s="120"/>
      <c r="K32" s="122"/>
      <c r="L32" s="120"/>
      <c r="M32" s="122"/>
      <c r="N32" s="120"/>
      <c r="O32" s="122"/>
      <c r="P32" s="120"/>
      <c r="Q32" s="122"/>
      <c r="R32" s="120"/>
      <c r="S32" s="122"/>
      <c r="T32" s="120"/>
      <c r="U32" s="122"/>
      <c r="V32" s="120"/>
      <c r="W32" s="122"/>
      <c r="X32" s="120"/>
      <c r="Y32" s="122"/>
      <c r="Z32" s="120">
        <v>7.8463437599999999</v>
      </c>
      <c r="AA32" s="122" t="s">
        <v>518</v>
      </c>
      <c r="AB32" s="120"/>
      <c r="AC32" s="122"/>
      <c r="AD32" s="120"/>
      <c r="AE32" s="122"/>
      <c r="AF32" s="120"/>
      <c r="AG32" s="122"/>
      <c r="AH32" s="120"/>
      <c r="AI32" s="122"/>
      <c r="AJ32" s="120"/>
      <c r="AK32" s="122"/>
      <c r="AL32" s="120"/>
      <c r="AM32" s="122"/>
      <c r="AN32" s="120"/>
      <c r="AO32" s="122"/>
      <c r="AP32" s="120"/>
      <c r="AQ32" s="122"/>
      <c r="AR32" s="120"/>
      <c r="AS32" s="122"/>
      <c r="AT32" s="120"/>
      <c r="AU32" s="122"/>
      <c r="AV32" s="120"/>
      <c r="AW32" s="120">
        <v>7.8463437599999999</v>
      </c>
      <c r="AX32" s="127"/>
    </row>
    <row r="33" spans="1:51" x14ac:dyDescent="0.25">
      <c r="A33" s="180" t="s">
        <v>301</v>
      </c>
      <c r="B33" s="123" t="s">
        <v>302</v>
      </c>
      <c r="C33" s="120">
        <v>0</v>
      </c>
      <c r="D33" s="120">
        <v>0</v>
      </c>
      <c r="E33" s="121"/>
      <c r="F33" s="120">
        <v>0</v>
      </c>
      <c r="G33" s="120"/>
      <c r="H33" s="120"/>
      <c r="I33" s="122"/>
      <c r="J33" s="120"/>
      <c r="K33" s="122"/>
      <c r="L33" s="120"/>
      <c r="M33" s="122"/>
      <c r="N33" s="120"/>
      <c r="O33" s="122"/>
      <c r="P33" s="120"/>
      <c r="Q33" s="122"/>
      <c r="R33" s="120"/>
      <c r="S33" s="122"/>
      <c r="T33" s="120"/>
      <c r="U33" s="122"/>
      <c r="V33" s="120"/>
      <c r="W33" s="122"/>
      <c r="X33" s="120"/>
      <c r="Y33" s="122"/>
      <c r="Z33" s="120">
        <v>0</v>
      </c>
      <c r="AA33" s="122"/>
      <c r="AB33" s="120"/>
      <c r="AC33" s="122"/>
      <c r="AD33" s="120"/>
      <c r="AE33" s="122"/>
      <c r="AF33" s="120"/>
      <c r="AG33" s="122"/>
      <c r="AH33" s="120"/>
      <c r="AI33" s="122"/>
      <c r="AJ33" s="120"/>
      <c r="AK33" s="122"/>
      <c r="AL33" s="120"/>
      <c r="AM33" s="122"/>
      <c r="AN33" s="120"/>
      <c r="AO33" s="122"/>
      <c r="AP33" s="120"/>
      <c r="AQ33" s="122"/>
      <c r="AR33" s="120"/>
      <c r="AS33" s="122"/>
      <c r="AT33" s="120"/>
      <c r="AU33" s="122"/>
      <c r="AV33" s="120"/>
      <c r="AW33" s="120">
        <v>0</v>
      </c>
      <c r="AX33" s="127"/>
    </row>
    <row r="34" spans="1:51" x14ac:dyDescent="0.25">
      <c r="A34" s="180" t="s">
        <v>303</v>
      </c>
      <c r="B34" s="123" t="s">
        <v>304</v>
      </c>
      <c r="C34" s="120">
        <v>0</v>
      </c>
      <c r="D34" s="120">
        <v>0.71595434000000024</v>
      </c>
      <c r="E34" s="121"/>
      <c r="F34" s="120">
        <v>0.71595434000000024</v>
      </c>
      <c r="G34" s="120"/>
      <c r="H34" s="120"/>
      <c r="I34" s="122"/>
      <c r="J34" s="120"/>
      <c r="K34" s="122"/>
      <c r="L34" s="120"/>
      <c r="M34" s="122"/>
      <c r="N34" s="120"/>
      <c r="O34" s="122"/>
      <c r="P34" s="120"/>
      <c r="Q34" s="122"/>
      <c r="R34" s="120">
        <v>9.2993000000000103E-3</v>
      </c>
      <c r="S34" s="122" t="s">
        <v>517</v>
      </c>
      <c r="T34" s="120"/>
      <c r="U34" s="122"/>
      <c r="V34" s="120"/>
      <c r="W34" s="122"/>
      <c r="X34" s="120"/>
      <c r="Y34" s="122"/>
      <c r="Z34" s="120">
        <v>0.71595434000000024</v>
      </c>
      <c r="AA34" s="122" t="s">
        <v>518</v>
      </c>
      <c r="AB34" s="120"/>
      <c r="AC34" s="122"/>
      <c r="AD34" s="120"/>
      <c r="AE34" s="122"/>
      <c r="AF34" s="120"/>
      <c r="AG34" s="122"/>
      <c r="AH34" s="120"/>
      <c r="AI34" s="122"/>
      <c r="AJ34" s="120"/>
      <c r="AK34" s="122"/>
      <c r="AL34" s="120"/>
      <c r="AM34" s="122"/>
      <c r="AN34" s="120"/>
      <c r="AO34" s="122"/>
      <c r="AP34" s="120"/>
      <c r="AQ34" s="122"/>
      <c r="AR34" s="120"/>
      <c r="AS34" s="122"/>
      <c r="AT34" s="120"/>
      <c r="AU34" s="122"/>
      <c r="AV34" s="120"/>
      <c r="AW34" s="120">
        <v>0.71595434000000024</v>
      </c>
      <c r="AX34" s="127"/>
      <c r="AY34" s="129"/>
    </row>
    <row r="35" spans="1:51" ht="31.5" x14ac:dyDescent="0.25">
      <c r="A35" s="180" t="s">
        <v>503</v>
      </c>
      <c r="B35" s="119" t="s">
        <v>513</v>
      </c>
      <c r="C35" s="124"/>
      <c r="D35" s="125"/>
      <c r="E35" s="130"/>
      <c r="F35" s="130"/>
      <c r="G35" s="125"/>
      <c r="H35" s="124"/>
      <c r="I35" s="118"/>
      <c r="J35" s="124"/>
      <c r="K35" s="118"/>
      <c r="L35" s="124"/>
      <c r="M35" s="118"/>
      <c r="N35" s="124"/>
      <c r="O35" s="118"/>
      <c r="P35" s="124"/>
      <c r="Q35" s="131"/>
      <c r="R35" s="124"/>
      <c r="S35" s="131"/>
      <c r="T35" s="125"/>
      <c r="U35" s="131"/>
      <c r="V35" s="125"/>
      <c r="W35" s="131"/>
      <c r="X35" s="125"/>
      <c r="Y35" s="131"/>
      <c r="Z35" s="125"/>
      <c r="AA35" s="131"/>
      <c r="AB35" s="125"/>
      <c r="AC35" s="131"/>
      <c r="AD35" s="125"/>
      <c r="AE35" s="131"/>
      <c r="AF35" s="125"/>
      <c r="AG35" s="131"/>
      <c r="AH35" s="125"/>
      <c r="AI35" s="131"/>
      <c r="AJ35" s="125"/>
      <c r="AK35" s="131"/>
      <c r="AL35" s="125"/>
      <c r="AM35" s="131"/>
      <c r="AN35" s="125"/>
      <c r="AO35" s="131"/>
      <c r="AP35" s="125"/>
      <c r="AQ35" s="131"/>
      <c r="AR35" s="125"/>
      <c r="AS35" s="131"/>
      <c r="AT35" s="125"/>
      <c r="AU35" s="131"/>
      <c r="AV35" s="125"/>
      <c r="AW35" s="132"/>
    </row>
    <row r="36" spans="1:51" s="103" customFormat="1" ht="31.5" x14ac:dyDescent="0.25">
      <c r="A36" s="181" t="s">
        <v>305</v>
      </c>
      <c r="B36" s="133" t="s">
        <v>306</v>
      </c>
      <c r="C36" s="134">
        <v>0</v>
      </c>
      <c r="D36" s="134">
        <v>0</v>
      </c>
      <c r="E36" s="135"/>
      <c r="F36" s="135"/>
      <c r="G36" s="134">
        <v>0</v>
      </c>
      <c r="H36" s="134">
        <v>0</v>
      </c>
      <c r="I36" s="136" t="s">
        <v>141</v>
      </c>
      <c r="J36" s="134">
        <v>0</v>
      </c>
      <c r="K36" s="136" t="s">
        <v>141</v>
      </c>
      <c r="L36" s="134">
        <v>0</v>
      </c>
      <c r="M36" s="136" t="s">
        <v>141</v>
      </c>
      <c r="N36" s="134">
        <v>0</v>
      </c>
      <c r="O36" s="136" t="s">
        <v>141</v>
      </c>
      <c r="P36" s="134">
        <v>0</v>
      </c>
      <c r="Q36" s="136" t="s">
        <v>141</v>
      </c>
      <c r="R36" s="134">
        <v>0</v>
      </c>
      <c r="S36" s="136" t="s">
        <v>141</v>
      </c>
      <c r="T36" s="134">
        <v>0</v>
      </c>
      <c r="U36" s="136" t="s">
        <v>141</v>
      </c>
      <c r="V36" s="134">
        <v>0</v>
      </c>
      <c r="W36" s="136" t="s">
        <v>141</v>
      </c>
      <c r="X36" s="134">
        <v>0</v>
      </c>
      <c r="Y36" s="136" t="s">
        <v>141</v>
      </c>
      <c r="Z36" s="134">
        <v>0</v>
      </c>
      <c r="AA36" s="136" t="s">
        <v>141</v>
      </c>
      <c r="AB36" s="134">
        <v>0</v>
      </c>
      <c r="AC36" s="136" t="s">
        <v>141</v>
      </c>
      <c r="AD36" s="134">
        <v>0</v>
      </c>
      <c r="AE36" s="136" t="s">
        <v>141</v>
      </c>
      <c r="AF36" s="134">
        <v>0</v>
      </c>
      <c r="AG36" s="136" t="s">
        <v>141</v>
      </c>
      <c r="AH36" s="134">
        <v>0</v>
      </c>
      <c r="AI36" s="136" t="s">
        <v>141</v>
      </c>
      <c r="AJ36" s="134">
        <v>0</v>
      </c>
      <c r="AK36" s="136" t="s">
        <v>141</v>
      </c>
      <c r="AL36" s="134">
        <v>0</v>
      </c>
      <c r="AM36" s="136" t="s">
        <v>141</v>
      </c>
      <c r="AN36" s="134">
        <v>0</v>
      </c>
      <c r="AO36" s="136" t="s">
        <v>141</v>
      </c>
      <c r="AP36" s="134">
        <v>0</v>
      </c>
      <c r="AQ36" s="136" t="s">
        <v>141</v>
      </c>
      <c r="AR36" s="134">
        <v>0</v>
      </c>
      <c r="AS36" s="136" t="s">
        <v>141</v>
      </c>
      <c r="AT36" s="134">
        <v>0</v>
      </c>
      <c r="AU36" s="131"/>
      <c r="AV36" s="120">
        <v>0</v>
      </c>
      <c r="AW36" s="120">
        <v>0</v>
      </c>
    </row>
    <row r="37" spans="1:51" s="103" customFormat="1" x14ac:dyDescent="0.25">
      <c r="A37" s="181" t="s">
        <v>307</v>
      </c>
      <c r="B37" s="133" t="s">
        <v>308</v>
      </c>
      <c r="C37" s="134">
        <v>0</v>
      </c>
      <c r="D37" s="134">
        <v>0</v>
      </c>
      <c r="E37" s="135"/>
      <c r="F37" s="135"/>
      <c r="G37" s="134">
        <v>0</v>
      </c>
      <c r="H37" s="134">
        <v>0</v>
      </c>
      <c r="I37" s="136" t="s">
        <v>141</v>
      </c>
      <c r="J37" s="134">
        <v>0</v>
      </c>
      <c r="K37" s="136" t="s">
        <v>141</v>
      </c>
      <c r="L37" s="134">
        <v>0</v>
      </c>
      <c r="M37" s="136" t="s">
        <v>141</v>
      </c>
      <c r="N37" s="134">
        <v>0</v>
      </c>
      <c r="O37" s="136" t="s">
        <v>141</v>
      </c>
      <c r="P37" s="134">
        <v>0</v>
      </c>
      <c r="Q37" s="136" t="s">
        <v>141</v>
      </c>
      <c r="R37" s="134">
        <v>0</v>
      </c>
      <c r="S37" s="136" t="s">
        <v>141</v>
      </c>
      <c r="T37" s="134">
        <v>0</v>
      </c>
      <c r="U37" s="136" t="s">
        <v>141</v>
      </c>
      <c r="V37" s="134">
        <v>0</v>
      </c>
      <c r="W37" s="136" t="s">
        <v>141</v>
      </c>
      <c r="X37" s="134">
        <v>0</v>
      </c>
      <c r="Y37" s="136" t="s">
        <v>141</v>
      </c>
      <c r="Z37" s="134">
        <v>0</v>
      </c>
      <c r="AA37" s="136" t="s">
        <v>141</v>
      </c>
      <c r="AB37" s="134">
        <v>0</v>
      </c>
      <c r="AC37" s="136" t="s">
        <v>141</v>
      </c>
      <c r="AD37" s="134">
        <v>0</v>
      </c>
      <c r="AE37" s="136" t="s">
        <v>141</v>
      </c>
      <c r="AF37" s="134">
        <v>0</v>
      </c>
      <c r="AG37" s="136" t="s">
        <v>141</v>
      </c>
      <c r="AH37" s="134">
        <v>0</v>
      </c>
      <c r="AI37" s="136" t="s">
        <v>141</v>
      </c>
      <c r="AJ37" s="134">
        <v>0</v>
      </c>
      <c r="AK37" s="136" t="s">
        <v>141</v>
      </c>
      <c r="AL37" s="134">
        <v>0</v>
      </c>
      <c r="AM37" s="136" t="s">
        <v>141</v>
      </c>
      <c r="AN37" s="134">
        <v>0</v>
      </c>
      <c r="AO37" s="136" t="s">
        <v>141</v>
      </c>
      <c r="AP37" s="134">
        <v>0</v>
      </c>
      <c r="AQ37" s="136" t="s">
        <v>141</v>
      </c>
      <c r="AR37" s="134">
        <v>0</v>
      </c>
      <c r="AS37" s="136" t="s">
        <v>141</v>
      </c>
      <c r="AT37" s="134">
        <v>0</v>
      </c>
      <c r="AU37" s="131"/>
      <c r="AV37" s="120">
        <v>0</v>
      </c>
      <c r="AW37" s="120">
        <v>0</v>
      </c>
      <c r="AX37" s="137"/>
      <c r="AY37" s="138"/>
    </row>
    <row r="38" spans="1:51" s="103" customFormat="1" x14ac:dyDescent="0.25">
      <c r="A38" s="181" t="s">
        <v>309</v>
      </c>
      <c r="B38" s="133" t="s">
        <v>310</v>
      </c>
      <c r="C38" s="134">
        <v>0</v>
      </c>
      <c r="D38" s="134">
        <v>0</v>
      </c>
      <c r="E38" s="135"/>
      <c r="F38" s="135"/>
      <c r="G38" s="134">
        <v>0</v>
      </c>
      <c r="H38" s="134">
        <v>0</v>
      </c>
      <c r="I38" s="136" t="s">
        <v>141</v>
      </c>
      <c r="J38" s="134">
        <v>0</v>
      </c>
      <c r="K38" s="136" t="s">
        <v>141</v>
      </c>
      <c r="L38" s="134">
        <v>0</v>
      </c>
      <c r="M38" s="136" t="s">
        <v>141</v>
      </c>
      <c r="N38" s="134">
        <v>0</v>
      </c>
      <c r="O38" s="136" t="s">
        <v>141</v>
      </c>
      <c r="P38" s="134">
        <v>0</v>
      </c>
      <c r="Q38" s="136" t="s">
        <v>141</v>
      </c>
      <c r="R38" s="134">
        <v>0</v>
      </c>
      <c r="S38" s="136" t="s">
        <v>141</v>
      </c>
      <c r="T38" s="134">
        <v>0</v>
      </c>
      <c r="U38" s="136" t="s">
        <v>141</v>
      </c>
      <c r="V38" s="134">
        <v>0</v>
      </c>
      <c r="W38" s="136" t="s">
        <v>141</v>
      </c>
      <c r="X38" s="134">
        <v>0</v>
      </c>
      <c r="Y38" s="136" t="s">
        <v>141</v>
      </c>
      <c r="Z38" s="134">
        <v>0</v>
      </c>
      <c r="AA38" s="136" t="s">
        <v>141</v>
      </c>
      <c r="AB38" s="134">
        <v>0</v>
      </c>
      <c r="AC38" s="136" t="s">
        <v>141</v>
      </c>
      <c r="AD38" s="134">
        <v>0</v>
      </c>
      <c r="AE38" s="136" t="s">
        <v>141</v>
      </c>
      <c r="AF38" s="134">
        <v>0</v>
      </c>
      <c r="AG38" s="136" t="s">
        <v>141</v>
      </c>
      <c r="AH38" s="134">
        <v>0</v>
      </c>
      <c r="AI38" s="136" t="s">
        <v>141</v>
      </c>
      <c r="AJ38" s="134">
        <v>0</v>
      </c>
      <c r="AK38" s="136" t="s">
        <v>141</v>
      </c>
      <c r="AL38" s="134">
        <v>0</v>
      </c>
      <c r="AM38" s="136" t="s">
        <v>141</v>
      </c>
      <c r="AN38" s="134">
        <v>0</v>
      </c>
      <c r="AO38" s="136" t="s">
        <v>141</v>
      </c>
      <c r="AP38" s="134">
        <v>0</v>
      </c>
      <c r="AQ38" s="136" t="s">
        <v>141</v>
      </c>
      <c r="AR38" s="134">
        <v>0</v>
      </c>
      <c r="AS38" s="136" t="s">
        <v>141</v>
      </c>
      <c r="AT38" s="134">
        <v>0</v>
      </c>
      <c r="AU38" s="131"/>
      <c r="AV38" s="120">
        <v>0</v>
      </c>
      <c r="AW38" s="120">
        <v>0</v>
      </c>
      <c r="AX38" s="137"/>
      <c r="AY38" s="138"/>
    </row>
    <row r="39" spans="1:51" s="103" customFormat="1" ht="31.5" x14ac:dyDescent="0.25">
      <c r="A39" s="181" t="s">
        <v>311</v>
      </c>
      <c r="B39" s="123" t="s">
        <v>312</v>
      </c>
      <c r="C39" s="134">
        <v>0</v>
      </c>
      <c r="D39" s="134">
        <v>4.1849999999999996</v>
      </c>
      <c r="E39" s="135"/>
      <c r="F39" s="135"/>
      <c r="G39" s="134">
        <v>0</v>
      </c>
      <c r="H39" s="134">
        <v>0</v>
      </c>
      <c r="I39" s="136" t="s">
        <v>141</v>
      </c>
      <c r="J39" s="134">
        <v>0</v>
      </c>
      <c r="K39" s="136" t="s">
        <v>141</v>
      </c>
      <c r="L39" s="134">
        <v>0</v>
      </c>
      <c r="M39" s="136" t="s">
        <v>141</v>
      </c>
      <c r="N39" s="134">
        <v>0</v>
      </c>
      <c r="O39" s="136" t="s">
        <v>141</v>
      </c>
      <c r="P39" s="134">
        <v>0</v>
      </c>
      <c r="Q39" s="136" t="s">
        <v>141</v>
      </c>
      <c r="R39" s="134">
        <v>0</v>
      </c>
      <c r="S39" s="136" t="s">
        <v>141</v>
      </c>
      <c r="T39" s="134">
        <v>0</v>
      </c>
      <c r="U39" s="136" t="s">
        <v>141</v>
      </c>
      <c r="V39" s="134">
        <v>0</v>
      </c>
      <c r="W39" s="136" t="s">
        <v>141</v>
      </c>
      <c r="X39" s="134">
        <v>0</v>
      </c>
      <c r="Y39" s="136" t="s">
        <v>141</v>
      </c>
      <c r="Z39" s="134">
        <v>4.1849999999999996</v>
      </c>
      <c r="AA39" s="136" t="s">
        <v>516</v>
      </c>
      <c r="AB39" s="134">
        <v>0</v>
      </c>
      <c r="AC39" s="136" t="s">
        <v>141</v>
      </c>
      <c r="AD39" s="134">
        <v>0</v>
      </c>
      <c r="AE39" s="136" t="s">
        <v>141</v>
      </c>
      <c r="AF39" s="134">
        <v>0</v>
      </c>
      <c r="AG39" s="136" t="s">
        <v>141</v>
      </c>
      <c r="AH39" s="134">
        <v>0</v>
      </c>
      <c r="AI39" s="136" t="s">
        <v>141</v>
      </c>
      <c r="AJ39" s="134">
        <v>0</v>
      </c>
      <c r="AK39" s="136" t="s">
        <v>141</v>
      </c>
      <c r="AL39" s="134">
        <v>0</v>
      </c>
      <c r="AM39" s="136" t="s">
        <v>141</v>
      </c>
      <c r="AN39" s="134">
        <v>0</v>
      </c>
      <c r="AO39" s="136" t="s">
        <v>141</v>
      </c>
      <c r="AP39" s="134">
        <v>0</v>
      </c>
      <c r="AQ39" s="136" t="s">
        <v>141</v>
      </c>
      <c r="AR39" s="134">
        <v>0</v>
      </c>
      <c r="AS39" s="136" t="s">
        <v>141</v>
      </c>
      <c r="AT39" s="134">
        <v>0</v>
      </c>
      <c r="AU39" s="131"/>
      <c r="AV39" s="120">
        <v>0</v>
      </c>
      <c r="AW39" s="120">
        <v>4.1849999999999996</v>
      </c>
      <c r="AX39" s="137"/>
      <c r="AY39" s="138"/>
    </row>
    <row r="40" spans="1:51" s="103" customFormat="1" ht="31.5" x14ac:dyDescent="0.25">
      <c r="A40" s="181" t="s">
        <v>313</v>
      </c>
      <c r="B40" s="123" t="s">
        <v>314</v>
      </c>
      <c r="C40" s="134">
        <v>0</v>
      </c>
      <c r="D40" s="134">
        <v>0</v>
      </c>
      <c r="E40" s="135"/>
      <c r="F40" s="135"/>
      <c r="G40" s="134">
        <v>0</v>
      </c>
      <c r="H40" s="134">
        <v>0</v>
      </c>
      <c r="I40" s="136" t="s">
        <v>141</v>
      </c>
      <c r="J40" s="134">
        <v>0</v>
      </c>
      <c r="K40" s="136" t="s">
        <v>141</v>
      </c>
      <c r="L40" s="134">
        <v>0</v>
      </c>
      <c r="M40" s="136" t="s">
        <v>141</v>
      </c>
      <c r="N40" s="134">
        <v>0</v>
      </c>
      <c r="O40" s="136" t="s">
        <v>141</v>
      </c>
      <c r="P40" s="134">
        <v>0</v>
      </c>
      <c r="Q40" s="136" t="s">
        <v>141</v>
      </c>
      <c r="R40" s="134">
        <v>0</v>
      </c>
      <c r="S40" s="136" t="s">
        <v>141</v>
      </c>
      <c r="T40" s="134">
        <v>0</v>
      </c>
      <c r="U40" s="136" t="s">
        <v>141</v>
      </c>
      <c r="V40" s="134">
        <v>0</v>
      </c>
      <c r="W40" s="136" t="s">
        <v>141</v>
      </c>
      <c r="X40" s="134">
        <v>0</v>
      </c>
      <c r="Y40" s="136" t="s">
        <v>141</v>
      </c>
      <c r="Z40" s="134">
        <v>0</v>
      </c>
      <c r="AA40" s="136" t="s">
        <v>141</v>
      </c>
      <c r="AB40" s="134">
        <v>0</v>
      </c>
      <c r="AC40" s="136" t="s">
        <v>141</v>
      </c>
      <c r="AD40" s="134">
        <v>0</v>
      </c>
      <c r="AE40" s="136" t="s">
        <v>141</v>
      </c>
      <c r="AF40" s="134">
        <v>0</v>
      </c>
      <c r="AG40" s="136" t="s">
        <v>141</v>
      </c>
      <c r="AH40" s="134">
        <v>0</v>
      </c>
      <c r="AI40" s="136" t="s">
        <v>141</v>
      </c>
      <c r="AJ40" s="134">
        <v>0</v>
      </c>
      <c r="AK40" s="136" t="s">
        <v>141</v>
      </c>
      <c r="AL40" s="134">
        <v>0</v>
      </c>
      <c r="AM40" s="136" t="s">
        <v>141</v>
      </c>
      <c r="AN40" s="134">
        <v>0</v>
      </c>
      <c r="AO40" s="136" t="s">
        <v>141</v>
      </c>
      <c r="AP40" s="134">
        <v>0</v>
      </c>
      <c r="AQ40" s="136" t="s">
        <v>141</v>
      </c>
      <c r="AR40" s="134">
        <v>0</v>
      </c>
      <c r="AS40" s="136" t="s">
        <v>141</v>
      </c>
      <c r="AT40" s="134">
        <v>0</v>
      </c>
      <c r="AU40" s="131"/>
      <c r="AV40" s="120">
        <v>0</v>
      </c>
      <c r="AW40" s="120">
        <v>0</v>
      </c>
      <c r="AX40" s="137"/>
      <c r="AY40" s="138"/>
    </row>
    <row r="41" spans="1:51" s="103" customFormat="1" x14ac:dyDescent="0.25">
      <c r="A41" s="181" t="s">
        <v>315</v>
      </c>
      <c r="B41" s="123" t="s">
        <v>316</v>
      </c>
      <c r="C41" s="134">
        <v>0</v>
      </c>
      <c r="D41" s="134">
        <v>0</v>
      </c>
      <c r="E41" s="135"/>
      <c r="F41" s="135"/>
      <c r="G41" s="134">
        <v>0</v>
      </c>
      <c r="H41" s="134">
        <v>0</v>
      </c>
      <c r="I41" s="136" t="s">
        <v>141</v>
      </c>
      <c r="J41" s="134">
        <v>0</v>
      </c>
      <c r="K41" s="136" t="s">
        <v>141</v>
      </c>
      <c r="L41" s="134">
        <v>0</v>
      </c>
      <c r="M41" s="136" t="s">
        <v>141</v>
      </c>
      <c r="N41" s="134">
        <v>0</v>
      </c>
      <c r="O41" s="136" t="s">
        <v>141</v>
      </c>
      <c r="P41" s="134">
        <v>0</v>
      </c>
      <c r="Q41" s="136" t="s">
        <v>141</v>
      </c>
      <c r="R41" s="134">
        <v>0</v>
      </c>
      <c r="S41" s="136" t="s">
        <v>141</v>
      </c>
      <c r="T41" s="134">
        <v>0</v>
      </c>
      <c r="U41" s="136" t="s">
        <v>141</v>
      </c>
      <c r="V41" s="134">
        <v>0</v>
      </c>
      <c r="W41" s="136" t="s">
        <v>141</v>
      </c>
      <c r="X41" s="134">
        <v>0</v>
      </c>
      <c r="Y41" s="136" t="s">
        <v>141</v>
      </c>
      <c r="Z41" s="134">
        <v>0</v>
      </c>
      <c r="AA41" s="136" t="s">
        <v>141</v>
      </c>
      <c r="AB41" s="134">
        <v>0</v>
      </c>
      <c r="AC41" s="136" t="s">
        <v>141</v>
      </c>
      <c r="AD41" s="134">
        <v>0</v>
      </c>
      <c r="AE41" s="136" t="s">
        <v>141</v>
      </c>
      <c r="AF41" s="134">
        <v>0</v>
      </c>
      <c r="AG41" s="136" t="s">
        <v>141</v>
      </c>
      <c r="AH41" s="134">
        <v>0</v>
      </c>
      <c r="AI41" s="136" t="s">
        <v>141</v>
      </c>
      <c r="AJ41" s="134">
        <v>0</v>
      </c>
      <c r="AK41" s="136" t="s">
        <v>141</v>
      </c>
      <c r="AL41" s="134">
        <v>0</v>
      </c>
      <c r="AM41" s="136" t="s">
        <v>141</v>
      </c>
      <c r="AN41" s="134">
        <v>0</v>
      </c>
      <c r="AO41" s="136" t="s">
        <v>141</v>
      </c>
      <c r="AP41" s="134">
        <v>0</v>
      </c>
      <c r="AQ41" s="136" t="s">
        <v>141</v>
      </c>
      <c r="AR41" s="134">
        <v>0</v>
      </c>
      <c r="AS41" s="136" t="s">
        <v>141</v>
      </c>
      <c r="AT41" s="134">
        <v>0</v>
      </c>
      <c r="AU41" s="131"/>
      <c r="AV41" s="120">
        <v>0</v>
      </c>
      <c r="AW41" s="132">
        <v>0</v>
      </c>
      <c r="AX41" s="137"/>
      <c r="AY41" s="138"/>
    </row>
    <row r="42" spans="1:51" s="103" customFormat="1" ht="18.75" x14ac:dyDescent="0.25">
      <c r="A42" s="181" t="s">
        <v>317</v>
      </c>
      <c r="B42" s="133" t="s">
        <v>514</v>
      </c>
      <c r="C42" s="134">
        <v>0</v>
      </c>
      <c r="D42" s="134">
        <v>0</v>
      </c>
      <c r="E42" s="135"/>
      <c r="F42" s="135"/>
      <c r="G42" s="134">
        <v>0</v>
      </c>
      <c r="H42" s="134">
        <v>0</v>
      </c>
      <c r="I42" s="136" t="s">
        <v>141</v>
      </c>
      <c r="J42" s="134">
        <v>0</v>
      </c>
      <c r="K42" s="136" t="s">
        <v>141</v>
      </c>
      <c r="L42" s="134">
        <v>0</v>
      </c>
      <c r="M42" s="136" t="s">
        <v>141</v>
      </c>
      <c r="N42" s="134">
        <v>0</v>
      </c>
      <c r="O42" s="136" t="s">
        <v>141</v>
      </c>
      <c r="P42" s="134">
        <v>0</v>
      </c>
      <c r="Q42" s="136" t="s">
        <v>141</v>
      </c>
      <c r="R42" s="134">
        <v>0</v>
      </c>
      <c r="S42" s="136" t="s">
        <v>141</v>
      </c>
      <c r="T42" s="134">
        <v>0</v>
      </c>
      <c r="U42" s="136" t="s">
        <v>141</v>
      </c>
      <c r="V42" s="134">
        <v>0</v>
      </c>
      <c r="W42" s="136" t="s">
        <v>141</v>
      </c>
      <c r="X42" s="134">
        <v>0</v>
      </c>
      <c r="Y42" s="136" t="s">
        <v>141</v>
      </c>
      <c r="Z42" s="134">
        <v>0</v>
      </c>
      <c r="AA42" s="136" t="s">
        <v>141</v>
      </c>
      <c r="AB42" s="134">
        <v>0</v>
      </c>
      <c r="AC42" s="136" t="s">
        <v>141</v>
      </c>
      <c r="AD42" s="134">
        <v>0</v>
      </c>
      <c r="AE42" s="136" t="s">
        <v>141</v>
      </c>
      <c r="AF42" s="134">
        <v>0</v>
      </c>
      <c r="AG42" s="136" t="s">
        <v>141</v>
      </c>
      <c r="AH42" s="134">
        <v>0</v>
      </c>
      <c r="AI42" s="136" t="s">
        <v>141</v>
      </c>
      <c r="AJ42" s="134">
        <v>0</v>
      </c>
      <c r="AK42" s="136" t="s">
        <v>141</v>
      </c>
      <c r="AL42" s="134">
        <v>0</v>
      </c>
      <c r="AM42" s="136" t="s">
        <v>141</v>
      </c>
      <c r="AN42" s="134">
        <v>0</v>
      </c>
      <c r="AO42" s="136" t="s">
        <v>141</v>
      </c>
      <c r="AP42" s="134">
        <v>0</v>
      </c>
      <c r="AQ42" s="136" t="s">
        <v>141</v>
      </c>
      <c r="AR42" s="134">
        <v>0</v>
      </c>
      <c r="AS42" s="136" t="s">
        <v>141</v>
      </c>
      <c r="AT42" s="134">
        <v>0</v>
      </c>
      <c r="AU42" s="139"/>
      <c r="AV42" s="120">
        <v>0</v>
      </c>
      <c r="AW42" s="132">
        <v>0</v>
      </c>
      <c r="AX42" s="137"/>
      <c r="AY42" s="138"/>
    </row>
    <row r="43" spans="1:51" s="103" customFormat="1" x14ac:dyDescent="0.25">
      <c r="A43" s="180" t="s">
        <v>504</v>
      </c>
      <c r="B43" s="119" t="s">
        <v>318</v>
      </c>
      <c r="C43" s="124"/>
      <c r="D43" s="125"/>
      <c r="E43" s="130"/>
      <c r="F43" s="130"/>
      <c r="G43" s="125"/>
      <c r="H43" s="124"/>
      <c r="I43" s="118"/>
      <c r="J43" s="124"/>
      <c r="K43" s="118"/>
      <c r="L43" s="124"/>
      <c r="M43" s="118"/>
      <c r="N43" s="124"/>
      <c r="O43" s="118"/>
      <c r="P43" s="124"/>
      <c r="Q43" s="131"/>
      <c r="R43" s="124"/>
      <c r="S43" s="131"/>
      <c r="T43" s="125"/>
      <c r="U43" s="131"/>
      <c r="V43" s="125"/>
      <c r="W43" s="131"/>
      <c r="X43" s="125"/>
      <c r="Y43" s="131"/>
      <c r="Z43" s="125"/>
      <c r="AA43" s="131"/>
      <c r="AB43" s="125"/>
      <c r="AC43" s="131"/>
      <c r="AD43" s="125"/>
      <c r="AE43" s="131"/>
      <c r="AF43" s="125"/>
      <c r="AG43" s="131"/>
      <c r="AH43" s="125"/>
      <c r="AI43" s="131"/>
      <c r="AJ43" s="125"/>
      <c r="AK43" s="131"/>
      <c r="AL43" s="125"/>
      <c r="AM43" s="131"/>
      <c r="AN43" s="125"/>
      <c r="AO43" s="131"/>
      <c r="AP43" s="125"/>
      <c r="AQ43" s="131"/>
      <c r="AR43" s="125"/>
      <c r="AS43" s="131"/>
      <c r="AT43" s="125"/>
      <c r="AU43" s="131"/>
      <c r="AV43" s="120"/>
      <c r="AW43" s="120"/>
      <c r="AX43" s="137"/>
      <c r="AY43" s="138"/>
    </row>
    <row r="44" spans="1:51" x14ac:dyDescent="0.25">
      <c r="A44" s="181" t="s">
        <v>319</v>
      </c>
      <c r="B44" s="123" t="s">
        <v>320</v>
      </c>
      <c r="C44" s="140">
        <v>0</v>
      </c>
      <c r="D44" s="140">
        <v>0</v>
      </c>
      <c r="E44" s="141"/>
      <c r="F44" s="141"/>
      <c r="G44" s="140">
        <v>0</v>
      </c>
      <c r="H44" s="140">
        <v>0</v>
      </c>
      <c r="I44" s="136" t="s">
        <v>141</v>
      </c>
      <c r="J44" s="140">
        <v>0</v>
      </c>
      <c r="K44" s="136" t="s">
        <v>141</v>
      </c>
      <c r="L44" s="140">
        <v>0</v>
      </c>
      <c r="M44" s="136" t="s">
        <v>141</v>
      </c>
      <c r="N44" s="140">
        <v>0</v>
      </c>
      <c r="O44" s="136" t="s">
        <v>141</v>
      </c>
      <c r="P44" s="140">
        <v>0</v>
      </c>
      <c r="Q44" s="136" t="s">
        <v>141</v>
      </c>
      <c r="R44" s="140">
        <v>0</v>
      </c>
      <c r="S44" s="136" t="s">
        <v>141</v>
      </c>
      <c r="T44" s="140">
        <v>0</v>
      </c>
      <c r="U44" s="136" t="s">
        <v>141</v>
      </c>
      <c r="V44" s="140">
        <v>0</v>
      </c>
      <c r="W44" s="136" t="s">
        <v>141</v>
      </c>
      <c r="X44" s="140">
        <v>0</v>
      </c>
      <c r="Y44" s="136" t="s">
        <v>141</v>
      </c>
      <c r="Z44" s="140">
        <v>0</v>
      </c>
      <c r="AA44" s="136" t="s">
        <v>141</v>
      </c>
      <c r="AB44" s="140">
        <v>0</v>
      </c>
      <c r="AC44" s="136" t="s">
        <v>141</v>
      </c>
      <c r="AD44" s="140">
        <v>0</v>
      </c>
      <c r="AE44" s="136" t="s">
        <v>141</v>
      </c>
      <c r="AF44" s="140">
        <v>0</v>
      </c>
      <c r="AG44" s="136" t="s">
        <v>141</v>
      </c>
      <c r="AH44" s="140">
        <v>0</v>
      </c>
      <c r="AI44" s="136" t="s">
        <v>141</v>
      </c>
      <c r="AJ44" s="140">
        <v>0</v>
      </c>
      <c r="AK44" s="136" t="s">
        <v>141</v>
      </c>
      <c r="AL44" s="140">
        <v>0</v>
      </c>
      <c r="AM44" s="136" t="s">
        <v>141</v>
      </c>
      <c r="AN44" s="140">
        <v>0</v>
      </c>
      <c r="AO44" s="136" t="s">
        <v>141</v>
      </c>
      <c r="AP44" s="140">
        <v>0</v>
      </c>
      <c r="AQ44" s="136" t="s">
        <v>141</v>
      </c>
      <c r="AR44" s="140">
        <v>0</v>
      </c>
      <c r="AS44" s="136" t="s">
        <v>141</v>
      </c>
      <c r="AT44" s="140">
        <v>0</v>
      </c>
      <c r="AU44" s="136" t="s">
        <v>141</v>
      </c>
      <c r="AV44" s="120">
        <v>0</v>
      </c>
      <c r="AW44" s="120">
        <v>0</v>
      </c>
      <c r="AX44" s="127"/>
      <c r="AY44" s="129"/>
    </row>
    <row r="45" spans="1:51" ht="15" customHeight="1" x14ac:dyDescent="0.25">
      <c r="A45" s="181" t="s">
        <v>321</v>
      </c>
      <c r="B45" s="123" t="s">
        <v>308</v>
      </c>
      <c r="C45" s="140">
        <v>0</v>
      </c>
      <c r="D45" s="140">
        <v>0</v>
      </c>
      <c r="E45" s="141"/>
      <c r="F45" s="141"/>
      <c r="G45" s="140">
        <v>0</v>
      </c>
      <c r="H45" s="140">
        <v>0</v>
      </c>
      <c r="I45" s="136" t="s">
        <v>141</v>
      </c>
      <c r="J45" s="140">
        <v>0</v>
      </c>
      <c r="K45" s="136" t="s">
        <v>141</v>
      </c>
      <c r="L45" s="140">
        <v>0</v>
      </c>
      <c r="M45" s="136" t="s">
        <v>141</v>
      </c>
      <c r="N45" s="140">
        <v>0</v>
      </c>
      <c r="O45" s="136" t="s">
        <v>141</v>
      </c>
      <c r="P45" s="140">
        <v>0</v>
      </c>
      <c r="Q45" s="136" t="s">
        <v>141</v>
      </c>
      <c r="R45" s="140">
        <v>0</v>
      </c>
      <c r="S45" s="136" t="s">
        <v>141</v>
      </c>
      <c r="T45" s="140">
        <v>0</v>
      </c>
      <c r="U45" s="136" t="s">
        <v>141</v>
      </c>
      <c r="V45" s="140">
        <v>0</v>
      </c>
      <c r="W45" s="136" t="s">
        <v>141</v>
      </c>
      <c r="X45" s="140">
        <v>0</v>
      </c>
      <c r="Y45" s="136" t="s">
        <v>141</v>
      </c>
      <c r="Z45" s="140">
        <v>0</v>
      </c>
      <c r="AA45" s="136" t="s">
        <v>141</v>
      </c>
      <c r="AB45" s="140">
        <v>0</v>
      </c>
      <c r="AC45" s="136" t="s">
        <v>141</v>
      </c>
      <c r="AD45" s="140">
        <v>0</v>
      </c>
      <c r="AE45" s="136" t="s">
        <v>141</v>
      </c>
      <c r="AF45" s="140">
        <v>0</v>
      </c>
      <c r="AG45" s="136" t="s">
        <v>141</v>
      </c>
      <c r="AH45" s="140">
        <v>0</v>
      </c>
      <c r="AI45" s="136" t="s">
        <v>141</v>
      </c>
      <c r="AJ45" s="140">
        <v>0</v>
      </c>
      <c r="AK45" s="136" t="s">
        <v>141</v>
      </c>
      <c r="AL45" s="140">
        <v>0</v>
      </c>
      <c r="AM45" s="136" t="s">
        <v>141</v>
      </c>
      <c r="AN45" s="140">
        <v>0</v>
      </c>
      <c r="AO45" s="136" t="s">
        <v>141</v>
      </c>
      <c r="AP45" s="140">
        <v>0</v>
      </c>
      <c r="AQ45" s="136" t="s">
        <v>141</v>
      </c>
      <c r="AR45" s="140">
        <v>0</v>
      </c>
      <c r="AS45" s="136" t="s">
        <v>141</v>
      </c>
      <c r="AT45" s="140">
        <v>0</v>
      </c>
      <c r="AU45" s="136" t="s">
        <v>141</v>
      </c>
      <c r="AV45" s="120">
        <v>0</v>
      </c>
      <c r="AW45" s="120">
        <v>0</v>
      </c>
      <c r="AX45" s="127"/>
      <c r="AY45" s="129"/>
    </row>
    <row r="46" spans="1:51" x14ac:dyDescent="0.25">
      <c r="A46" s="181" t="s">
        <v>322</v>
      </c>
      <c r="B46" s="123" t="s">
        <v>310</v>
      </c>
      <c r="C46" s="140">
        <v>0</v>
      </c>
      <c r="D46" s="140">
        <v>0</v>
      </c>
      <c r="E46" s="141"/>
      <c r="F46" s="141"/>
      <c r="G46" s="140">
        <v>0</v>
      </c>
      <c r="H46" s="140">
        <v>0</v>
      </c>
      <c r="I46" s="136" t="s">
        <v>141</v>
      </c>
      <c r="J46" s="140">
        <v>0</v>
      </c>
      <c r="K46" s="136" t="s">
        <v>141</v>
      </c>
      <c r="L46" s="140">
        <v>0</v>
      </c>
      <c r="M46" s="136" t="s">
        <v>141</v>
      </c>
      <c r="N46" s="140">
        <v>0</v>
      </c>
      <c r="O46" s="136" t="s">
        <v>141</v>
      </c>
      <c r="P46" s="140">
        <v>0</v>
      </c>
      <c r="Q46" s="136" t="s">
        <v>141</v>
      </c>
      <c r="R46" s="140">
        <v>0</v>
      </c>
      <c r="S46" s="136" t="s">
        <v>141</v>
      </c>
      <c r="T46" s="140">
        <v>0</v>
      </c>
      <c r="U46" s="136" t="s">
        <v>141</v>
      </c>
      <c r="V46" s="140">
        <v>0</v>
      </c>
      <c r="W46" s="136" t="s">
        <v>141</v>
      </c>
      <c r="X46" s="140">
        <v>0</v>
      </c>
      <c r="Y46" s="136" t="s">
        <v>141</v>
      </c>
      <c r="Z46" s="140">
        <v>0</v>
      </c>
      <c r="AA46" s="136" t="s">
        <v>141</v>
      </c>
      <c r="AB46" s="140">
        <v>0</v>
      </c>
      <c r="AC46" s="136" t="s">
        <v>141</v>
      </c>
      <c r="AD46" s="140">
        <v>0</v>
      </c>
      <c r="AE46" s="136" t="s">
        <v>141</v>
      </c>
      <c r="AF46" s="140">
        <v>0</v>
      </c>
      <c r="AG46" s="136" t="s">
        <v>141</v>
      </c>
      <c r="AH46" s="140">
        <v>0</v>
      </c>
      <c r="AI46" s="136" t="s">
        <v>141</v>
      </c>
      <c r="AJ46" s="140">
        <v>0</v>
      </c>
      <c r="AK46" s="136" t="s">
        <v>141</v>
      </c>
      <c r="AL46" s="140">
        <v>0</v>
      </c>
      <c r="AM46" s="136" t="s">
        <v>141</v>
      </c>
      <c r="AN46" s="140">
        <v>0</v>
      </c>
      <c r="AO46" s="136" t="s">
        <v>141</v>
      </c>
      <c r="AP46" s="140">
        <v>0</v>
      </c>
      <c r="AQ46" s="136" t="s">
        <v>141</v>
      </c>
      <c r="AR46" s="140">
        <v>0</v>
      </c>
      <c r="AS46" s="136" t="s">
        <v>141</v>
      </c>
      <c r="AT46" s="140">
        <v>0</v>
      </c>
      <c r="AU46" s="136" t="s">
        <v>141</v>
      </c>
      <c r="AV46" s="120">
        <v>0</v>
      </c>
      <c r="AW46" s="120">
        <v>0</v>
      </c>
      <c r="AX46" s="127"/>
      <c r="AY46" s="129"/>
    </row>
    <row r="47" spans="1:51" ht="31.5" x14ac:dyDescent="0.25">
      <c r="A47" s="181" t="s">
        <v>323</v>
      </c>
      <c r="B47" s="123" t="s">
        <v>312</v>
      </c>
      <c r="C47" s="140">
        <v>0</v>
      </c>
      <c r="D47" s="140">
        <v>4.1849999999999996</v>
      </c>
      <c r="E47" s="142"/>
      <c r="F47" s="142"/>
      <c r="G47" s="140">
        <v>0</v>
      </c>
      <c r="H47" s="140">
        <v>0</v>
      </c>
      <c r="I47" s="136" t="s">
        <v>141</v>
      </c>
      <c r="J47" s="140">
        <v>0</v>
      </c>
      <c r="K47" s="136" t="s">
        <v>141</v>
      </c>
      <c r="L47" s="140">
        <v>0</v>
      </c>
      <c r="M47" s="136" t="s">
        <v>141</v>
      </c>
      <c r="N47" s="140">
        <v>0</v>
      </c>
      <c r="O47" s="136" t="s">
        <v>141</v>
      </c>
      <c r="P47" s="140">
        <v>0</v>
      </c>
      <c r="Q47" s="136" t="s">
        <v>141</v>
      </c>
      <c r="R47" s="140">
        <v>0</v>
      </c>
      <c r="S47" s="136" t="s">
        <v>141</v>
      </c>
      <c r="T47" s="140">
        <v>0</v>
      </c>
      <c r="U47" s="136" t="s">
        <v>141</v>
      </c>
      <c r="V47" s="140">
        <v>0</v>
      </c>
      <c r="W47" s="136" t="s">
        <v>141</v>
      </c>
      <c r="X47" s="140">
        <v>0</v>
      </c>
      <c r="Y47" s="136" t="s">
        <v>141</v>
      </c>
      <c r="Z47" s="140">
        <v>4.1849999999999996</v>
      </c>
      <c r="AA47" s="136" t="s">
        <v>516</v>
      </c>
      <c r="AB47" s="140">
        <v>0</v>
      </c>
      <c r="AC47" s="136" t="s">
        <v>141</v>
      </c>
      <c r="AD47" s="140">
        <v>0</v>
      </c>
      <c r="AE47" s="136" t="s">
        <v>141</v>
      </c>
      <c r="AF47" s="140">
        <v>0</v>
      </c>
      <c r="AG47" s="136" t="s">
        <v>141</v>
      </c>
      <c r="AH47" s="140">
        <v>0</v>
      </c>
      <c r="AI47" s="136" t="s">
        <v>141</v>
      </c>
      <c r="AJ47" s="140">
        <v>0</v>
      </c>
      <c r="AK47" s="136" t="s">
        <v>141</v>
      </c>
      <c r="AL47" s="140">
        <v>0</v>
      </c>
      <c r="AM47" s="136" t="s">
        <v>141</v>
      </c>
      <c r="AN47" s="140">
        <v>0</v>
      </c>
      <c r="AO47" s="136" t="s">
        <v>141</v>
      </c>
      <c r="AP47" s="140">
        <v>0</v>
      </c>
      <c r="AQ47" s="136" t="s">
        <v>141</v>
      </c>
      <c r="AR47" s="140">
        <v>0</v>
      </c>
      <c r="AS47" s="136" t="s">
        <v>141</v>
      </c>
      <c r="AT47" s="140">
        <v>0</v>
      </c>
      <c r="AU47" s="136" t="s">
        <v>141</v>
      </c>
      <c r="AV47" s="120">
        <v>0</v>
      </c>
      <c r="AW47" s="120">
        <v>4.1849999999999996</v>
      </c>
      <c r="AX47" s="127"/>
      <c r="AY47" s="129"/>
    </row>
    <row r="48" spans="1:51" ht="31.5" x14ac:dyDescent="0.25">
      <c r="A48" s="181" t="s">
        <v>324</v>
      </c>
      <c r="B48" s="123" t="s">
        <v>314</v>
      </c>
      <c r="C48" s="140">
        <v>0</v>
      </c>
      <c r="D48" s="140">
        <v>0</v>
      </c>
      <c r="E48" s="142"/>
      <c r="F48" s="142"/>
      <c r="G48" s="140">
        <v>0</v>
      </c>
      <c r="H48" s="140">
        <v>0</v>
      </c>
      <c r="I48" s="136" t="s">
        <v>141</v>
      </c>
      <c r="J48" s="140">
        <v>0</v>
      </c>
      <c r="K48" s="136" t="s">
        <v>141</v>
      </c>
      <c r="L48" s="140">
        <v>0</v>
      </c>
      <c r="M48" s="136" t="s">
        <v>141</v>
      </c>
      <c r="N48" s="140">
        <v>0</v>
      </c>
      <c r="O48" s="136" t="s">
        <v>141</v>
      </c>
      <c r="P48" s="140">
        <v>0</v>
      </c>
      <c r="Q48" s="136" t="s">
        <v>141</v>
      </c>
      <c r="R48" s="140">
        <v>0</v>
      </c>
      <c r="S48" s="136" t="s">
        <v>141</v>
      </c>
      <c r="T48" s="140">
        <v>0</v>
      </c>
      <c r="U48" s="136" t="s">
        <v>141</v>
      </c>
      <c r="V48" s="140">
        <v>0</v>
      </c>
      <c r="W48" s="136" t="s">
        <v>141</v>
      </c>
      <c r="X48" s="140">
        <v>0</v>
      </c>
      <c r="Y48" s="136" t="s">
        <v>141</v>
      </c>
      <c r="Z48" s="140">
        <v>0</v>
      </c>
      <c r="AA48" s="136" t="s">
        <v>141</v>
      </c>
      <c r="AB48" s="140">
        <v>0</v>
      </c>
      <c r="AC48" s="136" t="s">
        <v>141</v>
      </c>
      <c r="AD48" s="140">
        <v>0</v>
      </c>
      <c r="AE48" s="136" t="s">
        <v>141</v>
      </c>
      <c r="AF48" s="140">
        <v>0</v>
      </c>
      <c r="AG48" s="136" t="s">
        <v>141</v>
      </c>
      <c r="AH48" s="140">
        <v>0</v>
      </c>
      <c r="AI48" s="136" t="s">
        <v>141</v>
      </c>
      <c r="AJ48" s="140">
        <v>0</v>
      </c>
      <c r="AK48" s="136" t="s">
        <v>141</v>
      </c>
      <c r="AL48" s="140">
        <v>0</v>
      </c>
      <c r="AM48" s="136" t="s">
        <v>141</v>
      </c>
      <c r="AN48" s="140">
        <v>0</v>
      </c>
      <c r="AO48" s="136" t="s">
        <v>141</v>
      </c>
      <c r="AP48" s="140">
        <v>0</v>
      </c>
      <c r="AQ48" s="136" t="s">
        <v>141</v>
      </c>
      <c r="AR48" s="140">
        <v>0</v>
      </c>
      <c r="AS48" s="136" t="s">
        <v>141</v>
      </c>
      <c r="AT48" s="140">
        <v>0</v>
      </c>
      <c r="AU48" s="136" t="s">
        <v>141</v>
      </c>
      <c r="AV48" s="120">
        <v>0</v>
      </c>
      <c r="AW48" s="120">
        <v>0</v>
      </c>
      <c r="AX48" s="127"/>
      <c r="AY48" s="129"/>
    </row>
    <row r="49" spans="1:51" x14ac:dyDescent="0.25">
      <c r="A49" s="181" t="s">
        <v>325</v>
      </c>
      <c r="B49" s="123" t="s">
        <v>316</v>
      </c>
      <c r="C49" s="140">
        <v>0</v>
      </c>
      <c r="D49" s="140">
        <v>0</v>
      </c>
      <c r="E49" s="142"/>
      <c r="F49" s="142"/>
      <c r="G49" s="140">
        <v>0</v>
      </c>
      <c r="H49" s="140">
        <v>0</v>
      </c>
      <c r="I49" s="136" t="s">
        <v>141</v>
      </c>
      <c r="J49" s="140">
        <v>0</v>
      </c>
      <c r="K49" s="136" t="s">
        <v>141</v>
      </c>
      <c r="L49" s="140">
        <v>0</v>
      </c>
      <c r="M49" s="136" t="s">
        <v>141</v>
      </c>
      <c r="N49" s="140">
        <v>0</v>
      </c>
      <c r="O49" s="136" t="s">
        <v>141</v>
      </c>
      <c r="P49" s="140">
        <v>0</v>
      </c>
      <c r="Q49" s="136" t="s">
        <v>141</v>
      </c>
      <c r="R49" s="140">
        <v>0</v>
      </c>
      <c r="S49" s="136" t="s">
        <v>141</v>
      </c>
      <c r="T49" s="140">
        <v>0</v>
      </c>
      <c r="U49" s="136" t="s">
        <v>141</v>
      </c>
      <c r="V49" s="140">
        <v>0</v>
      </c>
      <c r="W49" s="136" t="s">
        <v>141</v>
      </c>
      <c r="X49" s="140">
        <v>0</v>
      </c>
      <c r="Y49" s="136" t="s">
        <v>141</v>
      </c>
      <c r="Z49" s="140">
        <v>0</v>
      </c>
      <c r="AA49" s="136" t="s">
        <v>141</v>
      </c>
      <c r="AB49" s="140">
        <v>0</v>
      </c>
      <c r="AC49" s="136" t="s">
        <v>141</v>
      </c>
      <c r="AD49" s="140">
        <v>0</v>
      </c>
      <c r="AE49" s="136" t="s">
        <v>141</v>
      </c>
      <c r="AF49" s="140">
        <v>0</v>
      </c>
      <c r="AG49" s="136" t="s">
        <v>141</v>
      </c>
      <c r="AH49" s="140">
        <v>0</v>
      </c>
      <c r="AI49" s="136" t="s">
        <v>141</v>
      </c>
      <c r="AJ49" s="140">
        <v>0</v>
      </c>
      <c r="AK49" s="136" t="s">
        <v>141</v>
      </c>
      <c r="AL49" s="140">
        <v>0</v>
      </c>
      <c r="AM49" s="136" t="s">
        <v>141</v>
      </c>
      <c r="AN49" s="140">
        <v>0</v>
      </c>
      <c r="AO49" s="136" t="s">
        <v>141</v>
      </c>
      <c r="AP49" s="140">
        <v>0</v>
      </c>
      <c r="AQ49" s="136" t="s">
        <v>141</v>
      </c>
      <c r="AR49" s="140">
        <v>0</v>
      </c>
      <c r="AS49" s="136" t="s">
        <v>141</v>
      </c>
      <c r="AT49" s="140">
        <v>0</v>
      </c>
      <c r="AU49" s="136" t="s">
        <v>141</v>
      </c>
      <c r="AV49" s="120">
        <v>0</v>
      </c>
      <c r="AW49" s="120">
        <v>0</v>
      </c>
      <c r="AX49" s="127"/>
      <c r="AY49" s="129"/>
    </row>
    <row r="50" spans="1:51" ht="18.75" x14ac:dyDescent="0.25">
      <c r="A50" s="181" t="s">
        <v>326</v>
      </c>
      <c r="B50" s="133" t="s">
        <v>514</v>
      </c>
      <c r="C50" s="140">
        <v>0</v>
      </c>
      <c r="D50" s="140">
        <v>0</v>
      </c>
      <c r="E50" s="141"/>
      <c r="F50" s="141"/>
      <c r="G50" s="140">
        <v>0</v>
      </c>
      <c r="H50" s="140">
        <v>0</v>
      </c>
      <c r="I50" s="136" t="s">
        <v>141</v>
      </c>
      <c r="J50" s="140">
        <v>0</v>
      </c>
      <c r="K50" s="136" t="s">
        <v>141</v>
      </c>
      <c r="L50" s="140">
        <v>0</v>
      </c>
      <c r="M50" s="136" t="s">
        <v>141</v>
      </c>
      <c r="N50" s="140">
        <v>0</v>
      </c>
      <c r="O50" s="136" t="s">
        <v>141</v>
      </c>
      <c r="P50" s="140">
        <v>0</v>
      </c>
      <c r="Q50" s="136" t="s">
        <v>141</v>
      </c>
      <c r="R50" s="140">
        <v>0</v>
      </c>
      <c r="S50" s="136" t="s">
        <v>141</v>
      </c>
      <c r="T50" s="140">
        <v>0</v>
      </c>
      <c r="U50" s="136" t="s">
        <v>141</v>
      </c>
      <c r="V50" s="140">
        <v>0</v>
      </c>
      <c r="W50" s="136" t="s">
        <v>141</v>
      </c>
      <c r="X50" s="140">
        <v>0</v>
      </c>
      <c r="Y50" s="136" t="s">
        <v>141</v>
      </c>
      <c r="Z50" s="140">
        <v>0</v>
      </c>
      <c r="AA50" s="136" t="s">
        <v>141</v>
      </c>
      <c r="AB50" s="140">
        <v>0</v>
      </c>
      <c r="AC50" s="136" t="s">
        <v>141</v>
      </c>
      <c r="AD50" s="140">
        <v>0</v>
      </c>
      <c r="AE50" s="136" t="s">
        <v>141</v>
      </c>
      <c r="AF50" s="140">
        <v>0</v>
      </c>
      <c r="AG50" s="136" t="s">
        <v>141</v>
      </c>
      <c r="AH50" s="140">
        <v>0</v>
      </c>
      <c r="AI50" s="136" t="s">
        <v>141</v>
      </c>
      <c r="AJ50" s="140">
        <v>0</v>
      </c>
      <c r="AK50" s="136" t="s">
        <v>141</v>
      </c>
      <c r="AL50" s="140">
        <v>0</v>
      </c>
      <c r="AM50" s="136" t="s">
        <v>141</v>
      </c>
      <c r="AN50" s="140">
        <v>0</v>
      </c>
      <c r="AO50" s="136" t="s">
        <v>141</v>
      </c>
      <c r="AP50" s="140">
        <v>0</v>
      </c>
      <c r="AQ50" s="136" t="s">
        <v>141</v>
      </c>
      <c r="AR50" s="140">
        <v>0</v>
      </c>
      <c r="AS50" s="136" t="s">
        <v>141</v>
      </c>
      <c r="AT50" s="140">
        <v>0</v>
      </c>
      <c r="AU50" s="136" t="s">
        <v>141</v>
      </c>
      <c r="AV50" s="120">
        <v>0</v>
      </c>
      <c r="AW50" s="120">
        <v>0</v>
      </c>
      <c r="AX50" s="127"/>
      <c r="AY50" s="129"/>
    </row>
    <row r="51" spans="1:51" ht="35.25" customHeight="1" x14ac:dyDescent="0.25">
      <c r="A51" s="180" t="s">
        <v>505</v>
      </c>
      <c r="B51" s="119" t="s">
        <v>327</v>
      </c>
      <c r="C51" s="124"/>
      <c r="D51" s="125"/>
      <c r="E51" s="130"/>
      <c r="F51" s="130"/>
      <c r="G51" s="125"/>
      <c r="H51" s="124"/>
      <c r="I51" s="136"/>
      <c r="J51" s="124"/>
      <c r="K51" s="136"/>
      <c r="L51" s="124"/>
      <c r="M51" s="118"/>
      <c r="N51" s="124"/>
      <c r="O51" s="118"/>
      <c r="P51" s="124"/>
      <c r="Q51" s="136"/>
      <c r="R51" s="124"/>
      <c r="S51" s="131"/>
      <c r="T51" s="125"/>
      <c r="U51" s="131"/>
      <c r="V51" s="125"/>
      <c r="W51" s="131"/>
      <c r="X51" s="125"/>
      <c r="Y51" s="131"/>
      <c r="Z51" s="125"/>
      <c r="AA51" s="131"/>
      <c r="AB51" s="125"/>
      <c r="AC51" s="136"/>
      <c r="AD51" s="125"/>
      <c r="AE51" s="131"/>
      <c r="AF51" s="125"/>
      <c r="AG51" s="131"/>
      <c r="AH51" s="125"/>
      <c r="AI51" s="131"/>
      <c r="AJ51" s="125"/>
      <c r="AK51" s="131"/>
      <c r="AL51" s="125"/>
      <c r="AM51" s="131"/>
      <c r="AN51" s="125"/>
      <c r="AO51" s="136"/>
      <c r="AP51" s="125"/>
      <c r="AQ51" s="131"/>
      <c r="AR51" s="125"/>
      <c r="AS51" s="131"/>
      <c r="AT51" s="125"/>
      <c r="AU51" s="131"/>
      <c r="AV51" s="120"/>
      <c r="AW51" s="120"/>
      <c r="AX51" s="127"/>
      <c r="AY51" s="129"/>
    </row>
    <row r="52" spans="1:51" s="146" customFormat="1" x14ac:dyDescent="0.25">
      <c r="A52" s="143" t="s">
        <v>328</v>
      </c>
      <c r="B52" s="143" t="s">
        <v>329</v>
      </c>
      <c r="C52" s="144">
        <v>0</v>
      </c>
      <c r="D52" s="144">
        <v>8.8522981000000005</v>
      </c>
      <c r="E52" s="145"/>
      <c r="F52" s="145"/>
      <c r="G52" s="140">
        <v>0</v>
      </c>
      <c r="H52" s="140">
        <v>0</v>
      </c>
      <c r="I52" s="136" t="s">
        <v>141</v>
      </c>
      <c r="J52" s="140">
        <v>0</v>
      </c>
      <c r="K52" s="136" t="s">
        <v>141</v>
      </c>
      <c r="L52" s="144">
        <v>0</v>
      </c>
      <c r="M52" s="136" t="s">
        <v>141</v>
      </c>
      <c r="N52" s="140">
        <v>0</v>
      </c>
      <c r="O52" s="136" t="s">
        <v>141</v>
      </c>
      <c r="P52" s="140">
        <v>0</v>
      </c>
      <c r="Q52" s="136" t="s">
        <v>141</v>
      </c>
      <c r="R52" s="140">
        <v>0</v>
      </c>
      <c r="S52" s="136" t="s">
        <v>141</v>
      </c>
      <c r="T52" s="140">
        <v>0</v>
      </c>
      <c r="U52" s="136" t="s">
        <v>141</v>
      </c>
      <c r="V52" s="140">
        <v>0</v>
      </c>
      <c r="W52" s="136" t="s">
        <v>141</v>
      </c>
      <c r="X52" s="140">
        <v>0</v>
      </c>
      <c r="Y52" s="136" t="s">
        <v>141</v>
      </c>
      <c r="Z52" s="140">
        <v>8.8522981000000005</v>
      </c>
      <c r="AA52" s="136" t="s">
        <v>516</v>
      </c>
      <c r="AB52" s="140">
        <v>0</v>
      </c>
      <c r="AC52" s="136" t="s">
        <v>141</v>
      </c>
      <c r="AD52" s="140">
        <v>0</v>
      </c>
      <c r="AE52" s="136" t="s">
        <v>141</v>
      </c>
      <c r="AF52" s="140">
        <v>0</v>
      </c>
      <c r="AG52" s="136" t="s">
        <v>141</v>
      </c>
      <c r="AH52" s="140">
        <v>0</v>
      </c>
      <c r="AI52" s="136" t="s">
        <v>141</v>
      </c>
      <c r="AJ52" s="140">
        <v>0</v>
      </c>
      <c r="AK52" s="136" t="s">
        <v>141</v>
      </c>
      <c r="AL52" s="140">
        <v>0</v>
      </c>
      <c r="AM52" s="136" t="s">
        <v>141</v>
      </c>
      <c r="AN52" s="140">
        <v>0</v>
      </c>
      <c r="AO52" s="136" t="s">
        <v>141</v>
      </c>
      <c r="AP52" s="140">
        <v>0</v>
      </c>
      <c r="AQ52" s="136" t="s">
        <v>141</v>
      </c>
      <c r="AR52" s="140">
        <v>0</v>
      </c>
      <c r="AS52" s="136" t="s">
        <v>141</v>
      </c>
      <c r="AT52" s="140">
        <v>0</v>
      </c>
      <c r="AU52" s="136" t="s">
        <v>141</v>
      </c>
      <c r="AV52" s="120">
        <v>0</v>
      </c>
      <c r="AW52" s="120">
        <v>8.8522981000000005</v>
      </c>
    </row>
    <row r="53" spans="1:51" x14ac:dyDescent="0.25">
      <c r="A53" s="181" t="s">
        <v>330</v>
      </c>
      <c r="B53" s="123" t="s">
        <v>331</v>
      </c>
      <c r="C53" s="144">
        <v>0</v>
      </c>
      <c r="D53" s="144">
        <v>0</v>
      </c>
      <c r="E53" s="142"/>
      <c r="F53" s="142"/>
      <c r="G53" s="144">
        <v>0</v>
      </c>
      <c r="H53" s="144">
        <v>0</v>
      </c>
      <c r="I53" s="136" t="s">
        <v>141</v>
      </c>
      <c r="J53" s="144">
        <v>0</v>
      </c>
      <c r="K53" s="136" t="s">
        <v>141</v>
      </c>
      <c r="L53" s="144">
        <v>0</v>
      </c>
      <c r="M53" s="136" t="s">
        <v>141</v>
      </c>
      <c r="N53" s="144">
        <v>0</v>
      </c>
      <c r="O53" s="136" t="s">
        <v>141</v>
      </c>
      <c r="P53" s="144">
        <v>0</v>
      </c>
      <c r="Q53" s="136" t="s">
        <v>141</v>
      </c>
      <c r="R53" s="144">
        <v>0</v>
      </c>
      <c r="S53" s="136" t="s">
        <v>141</v>
      </c>
      <c r="T53" s="144">
        <v>0</v>
      </c>
      <c r="U53" s="136" t="s">
        <v>141</v>
      </c>
      <c r="V53" s="144">
        <v>0</v>
      </c>
      <c r="W53" s="136" t="s">
        <v>141</v>
      </c>
      <c r="X53" s="144">
        <v>0</v>
      </c>
      <c r="Y53" s="136" t="s">
        <v>141</v>
      </c>
      <c r="Z53" s="144">
        <v>0</v>
      </c>
      <c r="AA53" s="136" t="s">
        <v>141</v>
      </c>
      <c r="AB53" s="144">
        <v>0</v>
      </c>
      <c r="AC53" s="136" t="s">
        <v>141</v>
      </c>
      <c r="AD53" s="144">
        <v>0</v>
      </c>
      <c r="AE53" s="136" t="s">
        <v>141</v>
      </c>
      <c r="AF53" s="144">
        <v>0</v>
      </c>
      <c r="AG53" s="136" t="s">
        <v>141</v>
      </c>
      <c r="AH53" s="144">
        <v>0</v>
      </c>
      <c r="AI53" s="136" t="s">
        <v>141</v>
      </c>
      <c r="AJ53" s="144">
        <v>0</v>
      </c>
      <c r="AK53" s="136" t="s">
        <v>141</v>
      </c>
      <c r="AL53" s="144">
        <v>0</v>
      </c>
      <c r="AM53" s="136" t="s">
        <v>141</v>
      </c>
      <c r="AN53" s="144">
        <v>0</v>
      </c>
      <c r="AO53" s="136" t="s">
        <v>141</v>
      </c>
      <c r="AP53" s="144">
        <v>0</v>
      </c>
      <c r="AQ53" s="136" t="s">
        <v>141</v>
      </c>
      <c r="AR53" s="144">
        <v>0</v>
      </c>
      <c r="AS53" s="136" t="s">
        <v>141</v>
      </c>
      <c r="AT53" s="144">
        <v>0</v>
      </c>
      <c r="AU53" s="136" t="s">
        <v>141</v>
      </c>
      <c r="AV53" s="125">
        <v>0</v>
      </c>
      <c r="AW53" s="125">
        <v>0</v>
      </c>
      <c r="AX53" s="127" t="s">
        <v>506</v>
      </c>
      <c r="AY53" s="129"/>
    </row>
    <row r="54" spans="1:51" x14ac:dyDescent="0.25">
      <c r="A54" s="181" t="s">
        <v>332</v>
      </c>
      <c r="B54" s="133" t="s">
        <v>333</v>
      </c>
      <c r="C54" s="144">
        <v>0</v>
      </c>
      <c r="D54" s="144">
        <v>0</v>
      </c>
      <c r="E54" s="141"/>
      <c r="F54" s="141"/>
      <c r="G54" s="144">
        <v>0</v>
      </c>
      <c r="H54" s="144">
        <v>0</v>
      </c>
      <c r="I54" s="136" t="s">
        <v>141</v>
      </c>
      <c r="J54" s="144">
        <v>0</v>
      </c>
      <c r="K54" s="136" t="s">
        <v>141</v>
      </c>
      <c r="L54" s="144">
        <v>0</v>
      </c>
      <c r="M54" s="136" t="s">
        <v>141</v>
      </c>
      <c r="N54" s="144">
        <v>0</v>
      </c>
      <c r="O54" s="136" t="s">
        <v>141</v>
      </c>
      <c r="P54" s="144">
        <v>0</v>
      </c>
      <c r="Q54" s="136" t="s">
        <v>141</v>
      </c>
      <c r="R54" s="144">
        <v>0</v>
      </c>
      <c r="S54" s="136" t="s">
        <v>141</v>
      </c>
      <c r="T54" s="144">
        <v>0</v>
      </c>
      <c r="U54" s="136" t="s">
        <v>141</v>
      </c>
      <c r="V54" s="144">
        <v>0</v>
      </c>
      <c r="W54" s="136" t="s">
        <v>141</v>
      </c>
      <c r="X54" s="144">
        <v>0</v>
      </c>
      <c r="Y54" s="136" t="s">
        <v>141</v>
      </c>
      <c r="Z54" s="144">
        <v>0</v>
      </c>
      <c r="AA54" s="136" t="s">
        <v>141</v>
      </c>
      <c r="AB54" s="144">
        <v>0</v>
      </c>
      <c r="AC54" s="136" t="s">
        <v>141</v>
      </c>
      <c r="AD54" s="144">
        <v>0</v>
      </c>
      <c r="AE54" s="136" t="s">
        <v>141</v>
      </c>
      <c r="AF54" s="144">
        <v>0</v>
      </c>
      <c r="AG54" s="136" t="s">
        <v>141</v>
      </c>
      <c r="AH54" s="144">
        <v>0</v>
      </c>
      <c r="AI54" s="136" t="s">
        <v>141</v>
      </c>
      <c r="AJ54" s="144">
        <v>0</v>
      </c>
      <c r="AK54" s="136" t="s">
        <v>141</v>
      </c>
      <c r="AL54" s="144">
        <v>0</v>
      </c>
      <c r="AM54" s="136" t="s">
        <v>141</v>
      </c>
      <c r="AN54" s="144">
        <v>0</v>
      </c>
      <c r="AO54" s="136" t="s">
        <v>141</v>
      </c>
      <c r="AP54" s="144">
        <v>0</v>
      </c>
      <c r="AQ54" s="136" t="s">
        <v>141</v>
      </c>
      <c r="AR54" s="144">
        <v>0</v>
      </c>
      <c r="AS54" s="136" t="s">
        <v>141</v>
      </c>
      <c r="AT54" s="144">
        <v>0</v>
      </c>
      <c r="AU54" s="136" t="s">
        <v>141</v>
      </c>
      <c r="AV54" s="125">
        <v>0</v>
      </c>
      <c r="AW54" s="125">
        <v>0</v>
      </c>
      <c r="AX54" s="127" t="s">
        <v>506</v>
      </c>
      <c r="AY54" s="129"/>
    </row>
    <row r="55" spans="1:51" x14ac:dyDescent="0.25">
      <c r="A55" s="181" t="s">
        <v>334</v>
      </c>
      <c r="B55" s="133" t="s">
        <v>335</v>
      </c>
      <c r="C55" s="144">
        <v>0</v>
      </c>
      <c r="D55" s="144">
        <v>0</v>
      </c>
      <c r="E55" s="141"/>
      <c r="F55" s="141"/>
      <c r="G55" s="144">
        <v>0</v>
      </c>
      <c r="H55" s="144">
        <v>0</v>
      </c>
      <c r="I55" s="136" t="s">
        <v>141</v>
      </c>
      <c r="J55" s="144">
        <v>0</v>
      </c>
      <c r="K55" s="136" t="s">
        <v>141</v>
      </c>
      <c r="L55" s="144">
        <v>0</v>
      </c>
      <c r="M55" s="136" t="s">
        <v>141</v>
      </c>
      <c r="N55" s="144">
        <v>0</v>
      </c>
      <c r="O55" s="136" t="s">
        <v>141</v>
      </c>
      <c r="P55" s="144">
        <v>0</v>
      </c>
      <c r="Q55" s="136" t="s">
        <v>141</v>
      </c>
      <c r="R55" s="144">
        <v>0</v>
      </c>
      <c r="S55" s="136" t="s">
        <v>141</v>
      </c>
      <c r="T55" s="144">
        <v>0</v>
      </c>
      <c r="U55" s="136" t="s">
        <v>141</v>
      </c>
      <c r="V55" s="144">
        <v>0</v>
      </c>
      <c r="W55" s="136" t="s">
        <v>141</v>
      </c>
      <c r="X55" s="144">
        <v>0</v>
      </c>
      <c r="Y55" s="136" t="s">
        <v>141</v>
      </c>
      <c r="Z55" s="144">
        <v>0</v>
      </c>
      <c r="AA55" s="136" t="s">
        <v>141</v>
      </c>
      <c r="AB55" s="144">
        <v>0</v>
      </c>
      <c r="AC55" s="136" t="s">
        <v>141</v>
      </c>
      <c r="AD55" s="144">
        <v>0</v>
      </c>
      <c r="AE55" s="136" t="s">
        <v>141</v>
      </c>
      <c r="AF55" s="144">
        <v>0</v>
      </c>
      <c r="AG55" s="136" t="s">
        <v>141</v>
      </c>
      <c r="AH55" s="144">
        <v>0</v>
      </c>
      <c r="AI55" s="136" t="s">
        <v>141</v>
      </c>
      <c r="AJ55" s="144">
        <v>0</v>
      </c>
      <c r="AK55" s="136" t="s">
        <v>141</v>
      </c>
      <c r="AL55" s="144">
        <v>0</v>
      </c>
      <c r="AM55" s="136" t="s">
        <v>141</v>
      </c>
      <c r="AN55" s="144">
        <v>0</v>
      </c>
      <c r="AO55" s="136" t="s">
        <v>141</v>
      </c>
      <c r="AP55" s="144">
        <v>0</v>
      </c>
      <c r="AQ55" s="136" t="s">
        <v>141</v>
      </c>
      <c r="AR55" s="144">
        <v>0</v>
      </c>
      <c r="AS55" s="136" t="s">
        <v>141</v>
      </c>
      <c r="AT55" s="144">
        <v>0</v>
      </c>
      <c r="AU55" s="136" t="s">
        <v>141</v>
      </c>
      <c r="AV55" s="125">
        <v>0</v>
      </c>
      <c r="AW55" s="125">
        <v>0</v>
      </c>
      <c r="AX55" s="127" t="s">
        <v>506</v>
      </c>
      <c r="AY55" s="129"/>
    </row>
    <row r="56" spans="1:51" x14ac:dyDescent="0.25">
      <c r="A56" s="181" t="s">
        <v>336</v>
      </c>
      <c r="B56" s="133" t="s">
        <v>337</v>
      </c>
      <c r="C56" s="144">
        <v>0</v>
      </c>
      <c r="D56" s="144">
        <v>4.1849999999999996</v>
      </c>
      <c r="E56" s="141"/>
      <c r="F56" s="141"/>
      <c r="G56" s="144">
        <v>0</v>
      </c>
      <c r="H56" s="144">
        <v>0</v>
      </c>
      <c r="I56" s="136" t="s">
        <v>141</v>
      </c>
      <c r="J56" s="144">
        <v>0</v>
      </c>
      <c r="K56" s="136" t="s">
        <v>141</v>
      </c>
      <c r="L56" s="144">
        <v>0</v>
      </c>
      <c r="M56" s="136" t="s">
        <v>141</v>
      </c>
      <c r="N56" s="144">
        <v>0</v>
      </c>
      <c r="O56" s="136" t="s">
        <v>141</v>
      </c>
      <c r="P56" s="144">
        <v>0</v>
      </c>
      <c r="Q56" s="136" t="s">
        <v>141</v>
      </c>
      <c r="R56" s="144">
        <v>0</v>
      </c>
      <c r="S56" s="136" t="s">
        <v>141</v>
      </c>
      <c r="T56" s="144">
        <v>0</v>
      </c>
      <c r="U56" s="136" t="s">
        <v>141</v>
      </c>
      <c r="V56" s="144">
        <v>0</v>
      </c>
      <c r="W56" s="136" t="s">
        <v>141</v>
      </c>
      <c r="X56" s="144">
        <v>0</v>
      </c>
      <c r="Y56" s="136" t="s">
        <v>141</v>
      </c>
      <c r="Z56" s="144">
        <v>4.1849999999999996</v>
      </c>
      <c r="AA56" s="136" t="s">
        <v>516</v>
      </c>
      <c r="AB56" s="144">
        <v>0</v>
      </c>
      <c r="AC56" s="136" t="s">
        <v>141</v>
      </c>
      <c r="AD56" s="144">
        <v>0</v>
      </c>
      <c r="AE56" s="136" t="s">
        <v>141</v>
      </c>
      <c r="AF56" s="144">
        <v>0</v>
      </c>
      <c r="AG56" s="136" t="s">
        <v>141</v>
      </c>
      <c r="AH56" s="144">
        <v>0</v>
      </c>
      <c r="AI56" s="136" t="s">
        <v>141</v>
      </c>
      <c r="AJ56" s="144">
        <v>0</v>
      </c>
      <c r="AK56" s="136" t="s">
        <v>141</v>
      </c>
      <c r="AL56" s="144">
        <v>0</v>
      </c>
      <c r="AM56" s="136" t="s">
        <v>141</v>
      </c>
      <c r="AN56" s="144">
        <v>0</v>
      </c>
      <c r="AO56" s="136" t="s">
        <v>141</v>
      </c>
      <c r="AP56" s="144">
        <v>0</v>
      </c>
      <c r="AQ56" s="136" t="s">
        <v>141</v>
      </c>
      <c r="AR56" s="144">
        <v>0</v>
      </c>
      <c r="AS56" s="136" t="s">
        <v>141</v>
      </c>
      <c r="AT56" s="144">
        <v>0</v>
      </c>
      <c r="AU56" s="136" t="s">
        <v>141</v>
      </c>
      <c r="AV56" s="125">
        <v>0</v>
      </c>
      <c r="AW56" s="125">
        <v>4.1849999999999996</v>
      </c>
      <c r="AX56" s="127" t="s">
        <v>506</v>
      </c>
      <c r="AY56" s="129"/>
    </row>
    <row r="57" spans="1:51" ht="18.75" x14ac:dyDescent="0.25">
      <c r="A57" s="181" t="s">
        <v>338</v>
      </c>
      <c r="B57" s="133" t="s">
        <v>515</v>
      </c>
      <c r="C57" s="144">
        <v>0</v>
      </c>
      <c r="D57" s="144">
        <v>0</v>
      </c>
      <c r="E57" s="141"/>
      <c r="F57" s="141"/>
      <c r="G57" s="144">
        <v>0</v>
      </c>
      <c r="H57" s="144">
        <v>0</v>
      </c>
      <c r="I57" s="136" t="s">
        <v>141</v>
      </c>
      <c r="J57" s="144">
        <v>0</v>
      </c>
      <c r="K57" s="136" t="s">
        <v>141</v>
      </c>
      <c r="L57" s="144">
        <v>0</v>
      </c>
      <c r="M57" s="136" t="s">
        <v>141</v>
      </c>
      <c r="N57" s="144">
        <v>0</v>
      </c>
      <c r="O57" s="136" t="s">
        <v>141</v>
      </c>
      <c r="P57" s="144">
        <v>0</v>
      </c>
      <c r="Q57" s="136" t="s">
        <v>141</v>
      </c>
      <c r="R57" s="144">
        <v>0</v>
      </c>
      <c r="S57" s="136" t="s">
        <v>141</v>
      </c>
      <c r="T57" s="144">
        <v>0</v>
      </c>
      <c r="U57" s="136" t="s">
        <v>141</v>
      </c>
      <c r="V57" s="144">
        <v>0</v>
      </c>
      <c r="W57" s="136" t="s">
        <v>141</v>
      </c>
      <c r="X57" s="144">
        <v>0</v>
      </c>
      <c r="Y57" s="136" t="s">
        <v>141</v>
      </c>
      <c r="Z57" s="144">
        <v>0</v>
      </c>
      <c r="AA57" s="136" t="s">
        <v>141</v>
      </c>
      <c r="AB57" s="144">
        <v>0</v>
      </c>
      <c r="AC57" s="136" t="s">
        <v>141</v>
      </c>
      <c r="AD57" s="144">
        <v>0</v>
      </c>
      <c r="AE57" s="136" t="s">
        <v>141</v>
      </c>
      <c r="AF57" s="144">
        <v>0</v>
      </c>
      <c r="AG57" s="136" t="s">
        <v>141</v>
      </c>
      <c r="AH57" s="144">
        <v>0</v>
      </c>
      <c r="AI57" s="136" t="s">
        <v>141</v>
      </c>
      <c r="AJ57" s="144">
        <v>0</v>
      </c>
      <c r="AK57" s="136" t="s">
        <v>141</v>
      </c>
      <c r="AL57" s="144">
        <v>0</v>
      </c>
      <c r="AM57" s="136" t="s">
        <v>141</v>
      </c>
      <c r="AN57" s="144">
        <v>0</v>
      </c>
      <c r="AO57" s="136" t="s">
        <v>141</v>
      </c>
      <c r="AP57" s="144">
        <v>0</v>
      </c>
      <c r="AQ57" s="136" t="s">
        <v>141</v>
      </c>
      <c r="AR57" s="144">
        <v>0</v>
      </c>
      <c r="AS57" s="136" t="s">
        <v>141</v>
      </c>
      <c r="AT57" s="144">
        <v>0</v>
      </c>
      <c r="AU57" s="136" t="s">
        <v>141</v>
      </c>
      <c r="AV57" s="125">
        <v>0</v>
      </c>
      <c r="AW57" s="125">
        <v>0</v>
      </c>
      <c r="AX57" s="127" t="s">
        <v>506</v>
      </c>
      <c r="AY57" s="129"/>
    </row>
    <row r="58" spans="1:51" ht="36.75" customHeight="1" x14ac:dyDescent="0.25">
      <c r="A58" s="180" t="s">
        <v>507</v>
      </c>
      <c r="B58" s="147" t="s">
        <v>339</v>
      </c>
      <c r="C58" s="140"/>
      <c r="D58" s="125"/>
      <c r="E58" s="141"/>
      <c r="F58" s="141"/>
      <c r="G58" s="125"/>
      <c r="H58" s="140"/>
      <c r="I58" s="139"/>
      <c r="J58" s="140"/>
      <c r="K58" s="139"/>
      <c r="L58" s="140"/>
      <c r="M58" s="139"/>
      <c r="N58" s="140"/>
      <c r="O58" s="139"/>
      <c r="P58" s="125"/>
      <c r="Q58" s="131"/>
      <c r="R58" s="125"/>
      <c r="S58" s="131"/>
      <c r="T58" s="125"/>
      <c r="U58" s="131"/>
      <c r="V58" s="125"/>
      <c r="W58" s="131"/>
      <c r="X58" s="125"/>
      <c r="Y58" s="131"/>
      <c r="Z58" s="125"/>
      <c r="AA58" s="131"/>
      <c r="AB58" s="125"/>
      <c r="AC58" s="131"/>
      <c r="AD58" s="125"/>
      <c r="AE58" s="131"/>
      <c r="AF58" s="125"/>
      <c r="AG58" s="131"/>
      <c r="AH58" s="125"/>
      <c r="AI58" s="131"/>
      <c r="AJ58" s="125"/>
      <c r="AK58" s="131"/>
      <c r="AL58" s="125"/>
      <c r="AM58" s="131"/>
      <c r="AN58" s="125"/>
      <c r="AO58" s="131"/>
      <c r="AP58" s="125"/>
      <c r="AQ58" s="131"/>
      <c r="AR58" s="125"/>
      <c r="AS58" s="131"/>
      <c r="AT58" s="125"/>
      <c r="AU58" s="131"/>
      <c r="AV58" s="120"/>
      <c r="AW58" s="132"/>
      <c r="AX58" s="127"/>
      <c r="AY58" s="129"/>
    </row>
    <row r="59" spans="1:51" x14ac:dyDescent="0.25">
      <c r="A59" s="180" t="s">
        <v>508</v>
      </c>
      <c r="B59" s="119" t="s">
        <v>340</v>
      </c>
      <c r="C59" s="124"/>
      <c r="D59" s="124"/>
      <c r="E59" s="130"/>
      <c r="F59" s="130"/>
      <c r="G59" s="125"/>
      <c r="H59" s="124"/>
      <c r="I59" s="118"/>
      <c r="J59" s="124"/>
      <c r="K59" s="118"/>
      <c r="L59" s="124"/>
      <c r="M59" s="118"/>
      <c r="N59" s="124"/>
      <c r="O59" s="118"/>
      <c r="P59" s="125"/>
      <c r="Q59" s="131"/>
      <c r="R59" s="125"/>
      <c r="S59" s="131"/>
      <c r="T59" s="125"/>
      <c r="U59" s="131"/>
      <c r="V59" s="125"/>
      <c r="W59" s="131"/>
      <c r="X59" s="125"/>
      <c r="Y59" s="131"/>
      <c r="Z59" s="125"/>
      <c r="AA59" s="131"/>
      <c r="AB59" s="125"/>
      <c r="AC59" s="131"/>
      <c r="AD59" s="125"/>
      <c r="AE59" s="131"/>
      <c r="AF59" s="125"/>
      <c r="AG59" s="131"/>
      <c r="AH59" s="125"/>
      <c r="AI59" s="131"/>
      <c r="AJ59" s="125"/>
      <c r="AK59" s="131"/>
      <c r="AL59" s="125"/>
      <c r="AM59" s="131"/>
      <c r="AN59" s="125"/>
      <c r="AO59" s="131"/>
      <c r="AP59" s="125"/>
      <c r="AQ59" s="131"/>
      <c r="AR59" s="125"/>
      <c r="AS59" s="131"/>
      <c r="AT59" s="125"/>
      <c r="AU59" s="131"/>
      <c r="AV59" s="120"/>
      <c r="AW59" s="132"/>
      <c r="AX59" s="127"/>
      <c r="AY59" s="129"/>
    </row>
    <row r="60" spans="1:51" x14ac:dyDescent="0.25">
      <c r="A60" s="181" t="s">
        <v>341</v>
      </c>
      <c r="B60" s="148" t="s">
        <v>320</v>
      </c>
      <c r="C60" s="125"/>
      <c r="D60" s="125">
        <v>0</v>
      </c>
      <c r="E60" s="142"/>
      <c r="F60" s="142"/>
      <c r="G60" s="125">
        <v>0</v>
      </c>
      <c r="H60" s="125"/>
      <c r="I60" s="131"/>
      <c r="J60" s="125">
        <v>0</v>
      </c>
      <c r="K60" s="136" t="s">
        <v>141</v>
      </c>
      <c r="L60" s="125"/>
      <c r="M60" s="131"/>
      <c r="N60" s="125">
        <v>0</v>
      </c>
      <c r="O60" s="136" t="s">
        <v>141</v>
      </c>
      <c r="P60" s="125"/>
      <c r="Q60" s="131"/>
      <c r="R60" s="125">
        <v>0</v>
      </c>
      <c r="S60" s="136" t="s">
        <v>141</v>
      </c>
      <c r="T60" s="125"/>
      <c r="U60" s="131"/>
      <c r="V60" s="125">
        <v>0</v>
      </c>
      <c r="W60" s="136" t="s">
        <v>141</v>
      </c>
      <c r="X60" s="125"/>
      <c r="Y60" s="131"/>
      <c r="Z60" s="125">
        <v>0</v>
      </c>
      <c r="AA60" s="136" t="s">
        <v>141</v>
      </c>
      <c r="AB60" s="125"/>
      <c r="AC60" s="131"/>
      <c r="AD60" s="125">
        <v>0</v>
      </c>
      <c r="AE60" s="136" t="s">
        <v>141</v>
      </c>
      <c r="AF60" s="125"/>
      <c r="AG60" s="131"/>
      <c r="AH60" s="125">
        <v>0</v>
      </c>
      <c r="AI60" s="136" t="s">
        <v>141</v>
      </c>
      <c r="AJ60" s="125"/>
      <c r="AK60" s="131"/>
      <c r="AL60" s="125">
        <v>0</v>
      </c>
      <c r="AM60" s="136" t="s">
        <v>141</v>
      </c>
      <c r="AN60" s="125"/>
      <c r="AO60" s="131"/>
      <c r="AP60" s="125">
        <v>0</v>
      </c>
      <c r="AQ60" s="136" t="s">
        <v>141</v>
      </c>
      <c r="AR60" s="125"/>
      <c r="AS60" s="131"/>
      <c r="AT60" s="125">
        <v>0</v>
      </c>
      <c r="AU60" s="136" t="s">
        <v>141</v>
      </c>
      <c r="AV60" s="120"/>
      <c r="AW60" s="125">
        <v>0</v>
      </c>
      <c r="AX60" s="127"/>
      <c r="AY60" s="129"/>
    </row>
    <row r="61" spans="1:51" x14ac:dyDescent="0.25">
      <c r="A61" s="181" t="s">
        <v>342</v>
      </c>
      <c r="B61" s="148" t="s">
        <v>308</v>
      </c>
      <c r="C61" s="125"/>
      <c r="D61" s="125">
        <v>0</v>
      </c>
      <c r="E61" s="142"/>
      <c r="F61" s="142"/>
      <c r="G61" s="125">
        <v>0</v>
      </c>
      <c r="H61" s="125"/>
      <c r="I61" s="131"/>
      <c r="J61" s="125">
        <v>0</v>
      </c>
      <c r="K61" s="136" t="s">
        <v>141</v>
      </c>
      <c r="L61" s="125"/>
      <c r="M61" s="131"/>
      <c r="N61" s="125">
        <v>0</v>
      </c>
      <c r="O61" s="136" t="s">
        <v>141</v>
      </c>
      <c r="P61" s="125"/>
      <c r="Q61" s="131"/>
      <c r="R61" s="125">
        <v>0</v>
      </c>
      <c r="S61" s="136" t="s">
        <v>141</v>
      </c>
      <c r="T61" s="125"/>
      <c r="U61" s="131"/>
      <c r="V61" s="125">
        <v>0</v>
      </c>
      <c r="W61" s="136" t="s">
        <v>141</v>
      </c>
      <c r="X61" s="125"/>
      <c r="Y61" s="131"/>
      <c r="Z61" s="125">
        <v>0</v>
      </c>
      <c r="AA61" s="136" t="s">
        <v>141</v>
      </c>
      <c r="AB61" s="125"/>
      <c r="AC61" s="131"/>
      <c r="AD61" s="125">
        <v>0</v>
      </c>
      <c r="AE61" s="136" t="s">
        <v>141</v>
      </c>
      <c r="AF61" s="125"/>
      <c r="AG61" s="131"/>
      <c r="AH61" s="125">
        <v>0</v>
      </c>
      <c r="AI61" s="136" t="s">
        <v>141</v>
      </c>
      <c r="AJ61" s="125"/>
      <c r="AK61" s="131"/>
      <c r="AL61" s="125">
        <v>0</v>
      </c>
      <c r="AM61" s="136" t="s">
        <v>141</v>
      </c>
      <c r="AN61" s="125"/>
      <c r="AO61" s="131"/>
      <c r="AP61" s="125">
        <v>0</v>
      </c>
      <c r="AQ61" s="136" t="s">
        <v>141</v>
      </c>
      <c r="AR61" s="125"/>
      <c r="AS61" s="131"/>
      <c r="AT61" s="125">
        <v>0</v>
      </c>
      <c r="AU61" s="136" t="s">
        <v>141</v>
      </c>
      <c r="AV61" s="120"/>
      <c r="AW61" s="125">
        <v>0</v>
      </c>
    </row>
    <row r="62" spans="1:51" x14ac:dyDescent="0.25">
      <c r="A62" s="181" t="s">
        <v>343</v>
      </c>
      <c r="B62" s="148" t="s">
        <v>310</v>
      </c>
      <c r="C62" s="125"/>
      <c r="D62" s="125">
        <v>0</v>
      </c>
      <c r="E62" s="142"/>
      <c r="F62" s="142"/>
      <c r="G62" s="125">
        <v>0</v>
      </c>
      <c r="H62" s="125"/>
      <c r="I62" s="131"/>
      <c r="J62" s="125">
        <v>0</v>
      </c>
      <c r="K62" s="136" t="s">
        <v>141</v>
      </c>
      <c r="L62" s="125"/>
      <c r="M62" s="131"/>
      <c r="N62" s="125">
        <v>0</v>
      </c>
      <c r="O62" s="136" t="s">
        <v>141</v>
      </c>
      <c r="P62" s="125"/>
      <c r="Q62" s="131"/>
      <c r="R62" s="125">
        <v>0</v>
      </c>
      <c r="S62" s="136" t="s">
        <v>141</v>
      </c>
      <c r="T62" s="125"/>
      <c r="U62" s="131"/>
      <c r="V62" s="125">
        <v>0</v>
      </c>
      <c r="W62" s="136" t="s">
        <v>141</v>
      </c>
      <c r="X62" s="125"/>
      <c r="Y62" s="131"/>
      <c r="Z62" s="125">
        <v>0</v>
      </c>
      <c r="AA62" s="136" t="s">
        <v>141</v>
      </c>
      <c r="AB62" s="125"/>
      <c r="AC62" s="131"/>
      <c r="AD62" s="125">
        <v>0</v>
      </c>
      <c r="AE62" s="136" t="s">
        <v>141</v>
      </c>
      <c r="AF62" s="125"/>
      <c r="AG62" s="131"/>
      <c r="AH62" s="125">
        <v>0</v>
      </c>
      <c r="AI62" s="136" t="s">
        <v>141</v>
      </c>
      <c r="AJ62" s="125"/>
      <c r="AK62" s="131"/>
      <c r="AL62" s="125">
        <v>0</v>
      </c>
      <c r="AM62" s="136" t="s">
        <v>141</v>
      </c>
      <c r="AN62" s="125"/>
      <c r="AO62" s="131"/>
      <c r="AP62" s="125">
        <v>0</v>
      </c>
      <c r="AQ62" s="136" t="s">
        <v>141</v>
      </c>
      <c r="AR62" s="125"/>
      <c r="AS62" s="131"/>
      <c r="AT62" s="125">
        <v>0</v>
      </c>
      <c r="AU62" s="136" t="s">
        <v>141</v>
      </c>
      <c r="AV62" s="120"/>
      <c r="AW62" s="125">
        <v>0</v>
      </c>
    </row>
    <row r="63" spans="1:51" x14ac:dyDescent="0.25">
      <c r="A63" s="181" t="s">
        <v>344</v>
      </c>
      <c r="B63" s="148" t="s">
        <v>345</v>
      </c>
      <c r="C63" s="125"/>
      <c r="D63" s="125">
        <v>4.1849999999999996</v>
      </c>
      <c r="E63" s="142"/>
      <c r="F63" s="142"/>
      <c r="G63" s="125">
        <v>0</v>
      </c>
      <c r="H63" s="125"/>
      <c r="I63" s="131"/>
      <c r="J63" s="125">
        <v>0</v>
      </c>
      <c r="K63" s="136" t="s">
        <v>141</v>
      </c>
      <c r="L63" s="125"/>
      <c r="M63" s="131"/>
      <c r="N63" s="125">
        <v>0</v>
      </c>
      <c r="O63" s="136" t="s">
        <v>141</v>
      </c>
      <c r="P63" s="125"/>
      <c r="Q63" s="131"/>
      <c r="R63" s="125">
        <v>0</v>
      </c>
      <c r="S63" s="136" t="s">
        <v>141</v>
      </c>
      <c r="T63" s="125"/>
      <c r="U63" s="131"/>
      <c r="V63" s="125">
        <v>0</v>
      </c>
      <c r="W63" s="136" t="s">
        <v>141</v>
      </c>
      <c r="X63" s="125"/>
      <c r="Y63" s="131"/>
      <c r="Z63" s="125">
        <v>4.1849999999999996</v>
      </c>
      <c r="AA63" s="136" t="s">
        <v>516</v>
      </c>
      <c r="AB63" s="125"/>
      <c r="AC63" s="131"/>
      <c r="AD63" s="125">
        <v>0</v>
      </c>
      <c r="AE63" s="136" t="s">
        <v>141</v>
      </c>
      <c r="AF63" s="125"/>
      <c r="AG63" s="131"/>
      <c r="AH63" s="125">
        <v>0</v>
      </c>
      <c r="AI63" s="136" t="s">
        <v>141</v>
      </c>
      <c r="AJ63" s="125"/>
      <c r="AK63" s="131"/>
      <c r="AL63" s="125">
        <v>0</v>
      </c>
      <c r="AM63" s="136" t="s">
        <v>141</v>
      </c>
      <c r="AN63" s="125"/>
      <c r="AO63" s="131"/>
      <c r="AP63" s="125">
        <v>0</v>
      </c>
      <c r="AQ63" s="136" t="s">
        <v>141</v>
      </c>
      <c r="AR63" s="125"/>
      <c r="AS63" s="131"/>
      <c r="AT63" s="125">
        <v>0</v>
      </c>
      <c r="AU63" s="136" t="s">
        <v>141</v>
      </c>
      <c r="AV63" s="120"/>
      <c r="AW63" s="125">
        <v>4.1849999999999996</v>
      </c>
    </row>
    <row r="64" spans="1:51" ht="18.75" x14ac:dyDescent="0.25">
      <c r="A64" s="181" t="s">
        <v>346</v>
      </c>
      <c r="B64" s="133" t="s">
        <v>515</v>
      </c>
      <c r="C64" s="125"/>
      <c r="D64" s="125">
        <v>0</v>
      </c>
      <c r="E64" s="142"/>
      <c r="F64" s="142"/>
      <c r="G64" s="125">
        <v>0</v>
      </c>
      <c r="H64" s="125"/>
      <c r="I64" s="131"/>
      <c r="J64" s="125">
        <v>0</v>
      </c>
      <c r="K64" s="136" t="s">
        <v>141</v>
      </c>
      <c r="L64" s="125"/>
      <c r="M64" s="131"/>
      <c r="N64" s="125">
        <v>0</v>
      </c>
      <c r="O64" s="136" t="s">
        <v>141</v>
      </c>
      <c r="P64" s="125"/>
      <c r="Q64" s="131"/>
      <c r="R64" s="125">
        <v>0</v>
      </c>
      <c r="S64" s="136" t="s">
        <v>141</v>
      </c>
      <c r="T64" s="125"/>
      <c r="U64" s="131"/>
      <c r="V64" s="125">
        <v>0</v>
      </c>
      <c r="W64" s="136" t="s">
        <v>141</v>
      </c>
      <c r="X64" s="125"/>
      <c r="Y64" s="131"/>
      <c r="Z64" s="125">
        <v>0</v>
      </c>
      <c r="AA64" s="136" t="s">
        <v>141</v>
      </c>
      <c r="AB64" s="125"/>
      <c r="AC64" s="131"/>
      <c r="AD64" s="125">
        <v>0</v>
      </c>
      <c r="AE64" s="136" t="s">
        <v>141</v>
      </c>
      <c r="AF64" s="125"/>
      <c r="AG64" s="131"/>
      <c r="AH64" s="125">
        <v>0</v>
      </c>
      <c r="AI64" s="136" t="s">
        <v>141</v>
      </c>
      <c r="AJ64" s="125"/>
      <c r="AK64" s="131"/>
      <c r="AL64" s="125">
        <v>0</v>
      </c>
      <c r="AM64" s="136" t="s">
        <v>141</v>
      </c>
      <c r="AN64" s="125"/>
      <c r="AO64" s="131"/>
      <c r="AP64" s="125">
        <v>0</v>
      </c>
      <c r="AQ64" s="136" t="s">
        <v>141</v>
      </c>
      <c r="AR64" s="125"/>
      <c r="AS64" s="131"/>
      <c r="AT64" s="125">
        <v>0</v>
      </c>
      <c r="AU64" s="136" t="s">
        <v>141</v>
      </c>
      <c r="AV64" s="120"/>
      <c r="AW64" s="125">
        <v>0</v>
      </c>
    </row>
    <row r="65" spans="1:51" ht="11.1" customHeight="1" x14ac:dyDescent="0.25">
      <c r="A65" s="149"/>
      <c r="B65" s="150"/>
      <c r="C65" s="151"/>
      <c r="D65" s="151"/>
      <c r="E65" s="149"/>
      <c r="F65" s="149"/>
      <c r="G65" s="151"/>
      <c r="H65" s="151"/>
      <c r="I65" s="152"/>
      <c r="J65" s="151"/>
      <c r="K65" s="152"/>
      <c r="L65" s="151"/>
      <c r="M65" s="149"/>
      <c r="N65" s="104"/>
      <c r="O65" s="153"/>
      <c r="P65" s="104"/>
      <c r="Q65" s="153"/>
      <c r="R65" s="104"/>
      <c r="S65" s="105"/>
      <c r="T65" s="104"/>
      <c r="W65" s="154"/>
      <c r="Y65" s="154"/>
      <c r="AC65" s="154"/>
      <c r="AI65" s="154"/>
    </row>
    <row r="66" spans="1:51" x14ac:dyDescent="0.25">
      <c r="A66" s="103"/>
      <c r="B66" s="155"/>
      <c r="C66" s="155"/>
      <c r="D66" s="155"/>
      <c r="E66" s="155"/>
      <c r="F66" s="155"/>
      <c r="G66" s="155"/>
      <c r="H66" s="155"/>
      <c r="I66" s="155"/>
      <c r="J66" s="155"/>
      <c r="K66" s="155"/>
      <c r="L66" s="155"/>
      <c r="M66" s="156"/>
      <c r="N66" s="157"/>
      <c r="O66" s="157"/>
      <c r="P66" s="157"/>
      <c r="Q66" s="156"/>
      <c r="R66" s="157"/>
      <c r="S66" s="157"/>
      <c r="T66" s="157"/>
      <c r="W66" s="106"/>
      <c r="AA66" s="106"/>
      <c r="AE66" s="106"/>
      <c r="AI66" s="106"/>
      <c r="AM66" s="106"/>
      <c r="AQ66" s="106"/>
      <c r="AU66" s="106"/>
    </row>
    <row r="67" spans="1:51" x14ac:dyDescent="0.25">
      <c r="A67" s="103"/>
      <c r="B67" s="103"/>
      <c r="C67" s="104"/>
      <c r="D67" s="104"/>
      <c r="E67" s="105"/>
      <c r="F67" s="105"/>
      <c r="L67" s="104"/>
      <c r="M67" s="104"/>
      <c r="N67" s="105"/>
      <c r="O67" s="104"/>
      <c r="P67" s="104"/>
      <c r="Q67" s="104"/>
      <c r="R67" s="104"/>
      <c r="S67" s="104"/>
      <c r="T67" s="104"/>
      <c r="U67" s="105"/>
      <c r="V67" s="104"/>
      <c r="W67" s="104"/>
      <c r="X67" s="105"/>
      <c r="Y67" s="104"/>
      <c r="Z67" s="104"/>
      <c r="AA67" s="104"/>
      <c r="AB67" s="105"/>
      <c r="AC67" s="104"/>
      <c r="AD67" s="104"/>
      <c r="AE67" s="104"/>
      <c r="AF67" s="104"/>
      <c r="AG67" s="104"/>
      <c r="AH67" s="104"/>
      <c r="AI67" s="105"/>
      <c r="AJ67" s="104"/>
      <c r="AK67" s="104"/>
      <c r="AL67" s="104"/>
      <c r="AN67" s="104"/>
      <c r="AO67" s="104"/>
      <c r="AP67" s="105"/>
      <c r="AQ67" s="104"/>
      <c r="AR67" s="104"/>
      <c r="AS67" s="104"/>
      <c r="AU67" s="104"/>
      <c r="AV67" s="104"/>
      <c r="AW67" s="105"/>
      <c r="AX67" s="104"/>
      <c r="AY67" s="104"/>
    </row>
    <row r="68" spans="1:51" x14ac:dyDescent="0.25">
      <c r="A68" s="103"/>
      <c r="B68" s="158"/>
      <c r="C68" s="158"/>
      <c r="D68" s="158"/>
      <c r="E68" s="158"/>
      <c r="F68" s="158"/>
      <c r="G68" s="158"/>
      <c r="H68" s="158"/>
      <c r="I68" s="158"/>
      <c r="J68" s="159"/>
      <c r="K68" s="160"/>
      <c r="L68" s="104"/>
      <c r="M68" s="105"/>
      <c r="N68" s="104"/>
      <c r="O68" s="105"/>
      <c r="P68" s="104"/>
      <c r="Q68" s="105"/>
      <c r="R68" s="104"/>
      <c r="S68" s="105"/>
      <c r="T68" s="104"/>
    </row>
    <row r="69" spans="1:51" x14ac:dyDescent="0.25">
      <c r="A69" s="103"/>
      <c r="B69" s="103"/>
      <c r="C69" s="104"/>
      <c r="D69" s="104"/>
      <c r="E69" s="105"/>
      <c r="F69" s="105"/>
      <c r="L69" s="104"/>
      <c r="M69" s="105"/>
      <c r="N69" s="104"/>
      <c r="O69" s="105"/>
      <c r="P69" s="104"/>
      <c r="Q69" s="105"/>
      <c r="R69" s="104"/>
      <c r="S69" s="105"/>
      <c r="T69" s="104"/>
    </row>
    <row r="70" spans="1:51" x14ac:dyDescent="0.25">
      <c r="A70" s="103"/>
      <c r="B70" s="155"/>
      <c r="C70" s="155"/>
      <c r="D70" s="155"/>
      <c r="E70" s="155"/>
      <c r="F70" s="155"/>
      <c r="G70" s="155"/>
      <c r="H70" s="155"/>
      <c r="I70" s="155"/>
      <c r="J70" s="157"/>
      <c r="K70" s="156"/>
      <c r="L70" s="104"/>
      <c r="M70" s="105"/>
      <c r="N70" s="104"/>
      <c r="O70" s="105"/>
      <c r="P70" s="104"/>
      <c r="Q70" s="105"/>
      <c r="R70" s="104"/>
      <c r="S70" s="105"/>
      <c r="T70" s="104"/>
    </row>
    <row r="71" spans="1:51" x14ac:dyDescent="0.25">
      <c r="A71" s="103"/>
      <c r="B71" s="161"/>
      <c r="C71" s="162"/>
      <c r="D71" s="162"/>
      <c r="E71" s="163"/>
      <c r="F71" s="163"/>
      <c r="L71" s="104"/>
      <c r="M71" s="105"/>
      <c r="N71" s="164"/>
      <c r="O71" s="105"/>
      <c r="P71" s="104"/>
      <c r="Q71" s="105"/>
      <c r="R71" s="104"/>
      <c r="S71" s="105"/>
      <c r="T71" s="104"/>
    </row>
    <row r="72" spans="1:51" x14ac:dyDescent="0.25">
      <c r="A72" s="103"/>
      <c r="B72" s="155"/>
      <c r="C72" s="155"/>
      <c r="D72" s="155"/>
      <c r="E72" s="155"/>
      <c r="F72" s="155"/>
      <c r="G72" s="155"/>
      <c r="H72" s="155"/>
      <c r="I72" s="155"/>
      <c r="J72" s="157"/>
      <c r="K72" s="156"/>
      <c r="L72" s="104"/>
      <c r="M72" s="105"/>
      <c r="N72" s="164"/>
      <c r="O72" s="105"/>
      <c r="P72" s="104"/>
      <c r="Q72" s="105"/>
      <c r="R72" s="104"/>
      <c r="S72" s="105"/>
      <c r="T72" s="104"/>
    </row>
    <row r="73" spans="1:51" x14ac:dyDescent="0.25">
      <c r="A73" s="103"/>
      <c r="B73" s="158"/>
      <c r="C73" s="158"/>
      <c r="D73" s="158"/>
      <c r="E73" s="158"/>
      <c r="F73" s="158"/>
      <c r="G73" s="158"/>
      <c r="H73" s="158"/>
      <c r="I73" s="158"/>
      <c r="J73" s="159"/>
      <c r="K73" s="160"/>
      <c r="L73" s="104"/>
      <c r="M73" s="105"/>
      <c r="N73" s="104"/>
      <c r="O73" s="105"/>
      <c r="P73" s="104"/>
      <c r="Q73" s="105"/>
      <c r="R73" s="104"/>
      <c r="S73" s="105"/>
      <c r="T73" s="104"/>
    </row>
    <row r="74" spans="1:51" x14ac:dyDescent="0.25">
      <c r="A74" s="103"/>
      <c r="B74" s="155"/>
      <c r="C74" s="155"/>
      <c r="D74" s="155"/>
      <c r="E74" s="155"/>
      <c r="F74" s="155"/>
      <c r="G74" s="155"/>
      <c r="H74" s="155"/>
      <c r="I74" s="155"/>
      <c r="J74" s="157"/>
      <c r="K74" s="156"/>
      <c r="L74" s="104"/>
      <c r="M74" s="105"/>
      <c r="N74" s="104"/>
      <c r="O74" s="105"/>
      <c r="P74" s="104"/>
      <c r="Q74" s="105"/>
      <c r="R74" s="104"/>
      <c r="S74" s="105"/>
      <c r="T74" s="104"/>
    </row>
    <row r="75" spans="1:51" x14ac:dyDescent="0.25">
      <c r="A75" s="103"/>
      <c r="B75" s="165"/>
      <c r="C75" s="165"/>
      <c r="D75" s="165"/>
      <c r="E75" s="165"/>
      <c r="F75" s="165"/>
      <c r="G75" s="165"/>
      <c r="H75" s="165"/>
      <c r="I75" s="165"/>
      <c r="J75" s="162"/>
      <c r="K75" s="163"/>
      <c r="L75" s="162"/>
      <c r="M75" s="163"/>
      <c r="N75" s="104"/>
      <c r="O75" s="105"/>
      <c r="P75" s="104"/>
      <c r="Q75" s="105"/>
      <c r="R75" s="104"/>
      <c r="S75" s="105"/>
      <c r="T75" s="104"/>
    </row>
    <row r="76" spans="1:51" x14ac:dyDescent="0.25">
      <c r="A76" s="103"/>
      <c r="B76" s="165"/>
      <c r="C76" s="162"/>
      <c r="D76" s="162"/>
      <c r="E76" s="163"/>
      <c r="F76" s="163"/>
      <c r="L76" s="104"/>
      <c r="M76" s="105"/>
      <c r="N76" s="104"/>
      <c r="O76" s="105"/>
      <c r="P76" s="104"/>
      <c r="Q76" s="105"/>
      <c r="R76" s="104"/>
      <c r="S76" s="105"/>
      <c r="T76" s="104"/>
    </row>
    <row r="77" spans="1:51" x14ac:dyDescent="0.25">
      <c r="A77" s="103"/>
      <c r="B77" s="166"/>
      <c r="C77" s="166"/>
      <c r="D77" s="166"/>
      <c r="E77" s="166"/>
      <c r="F77" s="166"/>
      <c r="G77" s="166"/>
      <c r="H77" s="166"/>
      <c r="I77" s="166"/>
      <c r="J77" s="167"/>
      <c r="K77" s="168"/>
      <c r="L77" s="104"/>
      <c r="M77" s="105"/>
      <c r="N77" s="104"/>
      <c r="O77" s="105"/>
      <c r="P77" s="104"/>
      <c r="Q77" s="105"/>
      <c r="R77" s="104"/>
      <c r="S77" s="105"/>
      <c r="T77" s="104"/>
    </row>
    <row r="78" spans="1:51" x14ac:dyDescent="0.25">
      <c r="A78" s="103"/>
      <c r="B78" s="103"/>
      <c r="C78" s="104"/>
      <c r="D78" s="104"/>
      <c r="E78" s="105"/>
      <c r="F78" s="105"/>
      <c r="L78" s="104"/>
      <c r="M78" s="105"/>
      <c r="N78" s="104"/>
      <c r="O78" s="105"/>
      <c r="P78" s="104"/>
      <c r="Q78" s="105"/>
      <c r="R78" s="104"/>
      <c r="S78" s="105"/>
      <c r="T78" s="104"/>
    </row>
    <row r="79" spans="1:51" x14ac:dyDescent="0.25">
      <c r="A79" s="103"/>
      <c r="B79" s="103"/>
      <c r="C79" s="104"/>
      <c r="D79" s="104"/>
      <c r="E79" s="105"/>
      <c r="F79" s="105"/>
      <c r="L79" s="104"/>
      <c r="M79" s="105"/>
      <c r="N79" s="104"/>
      <c r="O79" s="105"/>
      <c r="P79" s="104"/>
      <c r="Q79" s="105"/>
      <c r="R79" s="104"/>
      <c r="S79" s="105"/>
      <c r="T79" s="104"/>
    </row>
    <row r="80" spans="1:51" x14ac:dyDescent="0.25">
      <c r="G80" s="106"/>
      <c r="H80" s="106"/>
      <c r="I80" s="107"/>
      <c r="J80" s="106"/>
      <c r="K80" s="107"/>
    </row>
    <row r="81" spans="3:49" x14ac:dyDescent="0.25">
      <c r="C81" s="109"/>
      <c r="D81" s="109"/>
      <c r="E81" s="109"/>
      <c r="F81" s="109"/>
      <c r="G81" s="106"/>
      <c r="H81" s="106"/>
      <c r="I81" s="107"/>
      <c r="J81" s="106"/>
      <c r="K81" s="107"/>
      <c r="L81" s="109"/>
      <c r="M81" s="109"/>
      <c r="N81" s="109"/>
      <c r="O81" s="109"/>
      <c r="P81" s="109"/>
      <c r="Q81" s="109"/>
      <c r="R81" s="109"/>
      <c r="S81" s="109"/>
      <c r="T81" s="109"/>
      <c r="U81" s="109"/>
      <c r="V81" s="109"/>
      <c r="W81" s="109"/>
      <c r="X81" s="109"/>
      <c r="Y81" s="109"/>
      <c r="Z81" s="109"/>
      <c r="AA81" s="109"/>
      <c r="AB81" s="109"/>
      <c r="AC81" s="109"/>
      <c r="AD81" s="109"/>
      <c r="AE81" s="109"/>
      <c r="AF81" s="109"/>
      <c r="AG81" s="109"/>
      <c r="AH81" s="109"/>
      <c r="AI81" s="109"/>
      <c r="AJ81" s="109"/>
      <c r="AK81" s="109"/>
      <c r="AL81" s="109"/>
      <c r="AM81" s="109"/>
      <c r="AN81" s="109"/>
      <c r="AO81" s="109"/>
      <c r="AP81" s="109"/>
      <c r="AQ81" s="109"/>
      <c r="AR81" s="109"/>
      <c r="AS81" s="109"/>
      <c r="AT81" s="109"/>
      <c r="AU81" s="109"/>
      <c r="AV81" s="109"/>
      <c r="AW81" s="109"/>
    </row>
    <row r="82" spans="3:49" x14ac:dyDescent="0.25">
      <c r="C82" s="109"/>
      <c r="D82" s="109"/>
      <c r="E82" s="109"/>
      <c r="F82" s="109"/>
      <c r="G82" s="106"/>
      <c r="H82" s="106"/>
      <c r="I82" s="107"/>
      <c r="J82" s="106"/>
      <c r="K82" s="107"/>
      <c r="L82" s="109"/>
      <c r="M82" s="109"/>
      <c r="N82" s="109"/>
      <c r="O82" s="109"/>
      <c r="P82" s="109"/>
      <c r="Q82" s="109"/>
      <c r="R82" s="109"/>
      <c r="S82" s="109"/>
      <c r="T82" s="109"/>
      <c r="U82" s="109"/>
      <c r="V82" s="109"/>
      <c r="W82" s="109"/>
      <c r="X82" s="109"/>
      <c r="Y82" s="109"/>
      <c r="Z82" s="109"/>
      <c r="AA82" s="109"/>
      <c r="AB82" s="109"/>
      <c r="AC82" s="109"/>
      <c r="AD82" s="109"/>
      <c r="AE82" s="109"/>
      <c r="AF82" s="109"/>
      <c r="AG82" s="109"/>
      <c r="AH82" s="109"/>
      <c r="AI82" s="109"/>
      <c r="AJ82" s="109"/>
      <c r="AK82" s="109"/>
      <c r="AL82" s="109"/>
      <c r="AM82" s="109"/>
      <c r="AN82" s="109"/>
      <c r="AO82" s="109"/>
      <c r="AP82" s="109"/>
      <c r="AQ82" s="109"/>
      <c r="AR82" s="109"/>
      <c r="AS82" s="109"/>
      <c r="AT82" s="109"/>
      <c r="AU82" s="109"/>
      <c r="AV82" s="109"/>
      <c r="AW82" s="109"/>
    </row>
    <row r="83" spans="3:49" x14ac:dyDescent="0.25">
      <c r="C83" s="109"/>
      <c r="D83" s="109"/>
      <c r="E83" s="109"/>
      <c r="F83" s="109"/>
      <c r="G83" s="106"/>
      <c r="H83" s="106"/>
      <c r="I83" s="107"/>
      <c r="J83" s="106"/>
      <c r="K83" s="107"/>
      <c r="L83" s="109"/>
      <c r="M83" s="109"/>
      <c r="N83" s="109"/>
      <c r="O83" s="109"/>
      <c r="P83" s="109"/>
      <c r="Q83" s="109"/>
      <c r="R83" s="109"/>
      <c r="S83" s="109"/>
      <c r="T83" s="109"/>
      <c r="U83" s="109"/>
      <c r="V83" s="109"/>
      <c r="W83" s="109"/>
      <c r="X83" s="109"/>
      <c r="Y83" s="109"/>
      <c r="Z83" s="109"/>
      <c r="AA83" s="109"/>
      <c r="AB83" s="109"/>
      <c r="AC83" s="109"/>
      <c r="AD83" s="109"/>
      <c r="AE83" s="109"/>
      <c r="AF83" s="109"/>
      <c r="AG83" s="109"/>
      <c r="AH83" s="109"/>
      <c r="AI83" s="109"/>
      <c r="AJ83" s="109"/>
      <c r="AK83" s="109"/>
      <c r="AL83" s="109"/>
      <c r="AM83" s="109"/>
      <c r="AN83" s="109"/>
      <c r="AO83" s="109"/>
      <c r="AP83" s="109"/>
      <c r="AQ83" s="109"/>
      <c r="AR83" s="109"/>
      <c r="AS83" s="109"/>
      <c r="AT83" s="109"/>
      <c r="AU83" s="109"/>
      <c r="AV83" s="109"/>
      <c r="AW83" s="109"/>
    </row>
    <row r="84" spans="3:49" x14ac:dyDescent="0.25">
      <c r="C84" s="109"/>
      <c r="D84" s="109"/>
      <c r="E84" s="109"/>
      <c r="F84" s="109"/>
      <c r="G84" s="106"/>
      <c r="H84" s="106"/>
      <c r="I84" s="107"/>
      <c r="J84" s="106"/>
      <c r="K84" s="107"/>
      <c r="L84" s="109"/>
      <c r="M84" s="109"/>
      <c r="N84" s="109"/>
      <c r="O84" s="109"/>
      <c r="P84" s="109"/>
      <c r="Q84" s="109"/>
      <c r="R84" s="109"/>
      <c r="S84" s="109"/>
      <c r="T84" s="109"/>
      <c r="U84" s="109"/>
      <c r="V84" s="109"/>
      <c r="W84" s="109"/>
      <c r="X84" s="109"/>
      <c r="Y84" s="109"/>
      <c r="Z84" s="109"/>
      <c r="AA84" s="109"/>
      <c r="AB84" s="109"/>
      <c r="AC84" s="109"/>
      <c r="AD84" s="109"/>
      <c r="AE84" s="109"/>
      <c r="AF84" s="109"/>
      <c r="AG84" s="109"/>
      <c r="AH84" s="109"/>
      <c r="AI84" s="109"/>
      <c r="AJ84" s="109"/>
      <c r="AK84" s="109"/>
      <c r="AL84" s="109"/>
      <c r="AM84" s="109"/>
      <c r="AN84" s="109"/>
      <c r="AO84" s="109"/>
      <c r="AP84" s="109"/>
      <c r="AQ84" s="109"/>
      <c r="AR84" s="109"/>
      <c r="AS84" s="109"/>
      <c r="AT84" s="109"/>
      <c r="AU84" s="109"/>
      <c r="AV84" s="109"/>
      <c r="AW84" s="109"/>
    </row>
    <row r="85" spans="3:49" x14ac:dyDescent="0.25">
      <c r="C85" s="109"/>
      <c r="D85" s="109"/>
      <c r="E85" s="109"/>
      <c r="F85" s="109"/>
      <c r="G85" s="106"/>
      <c r="H85" s="106"/>
      <c r="I85" s="107"/>
      <c r="J85" s="106"/>
      <c r="K85" s="107"/>
      <c r="L85" s="109"/>
      <c r="M85" s="109"/>
      <c r="N85" s="109"/>
      <c r="O85" s="109"/>
      <c r="P85" s="109"/>
      <c r="Q85" s="109"/>
      <c r="R85" s="109"/>
      <c r="S85" s="109"/>
      <c r="T85" s="109"/>
      <c r="U85" s="109"/>
      <c r="V85" s="109"/>
      <c r="W85" s="109"/>
      <c r="X85" s="109"/>
      <c r="Y85" s="109"/>
      <c r="Z85" s="109"/>
      <c r="AA85" s="109"/>
      <c r="AB85" s="109"/>
      <c r="AC85" s="109"/>
      <c r="AD85" s="109"/>
      <c r="AE85" s="109"/>
      <c r="AF85" s="109"/>
      <c r="AG85" s="109"/>
      <c r="AH85" s="109"/>
      <c r="AI85" s="109"/>
      <c r="AJ85" s="109"/>
      <c r="AK85" s="109"/>
      <c r="AL85" s="109"/>
      <c r="AM85" s="109"/>
      <c r="AN85" s="109"/>
      <c r="AO85" s="109"/>
      <c r="AP85" s="109"/>
      <c r="AQ85" s="109"/>
      <c r="AR85" s="109"/>
      <c r="AS85" s="109"/>
      <c r="AT85" s="109"/>
      <c r="AU85" s="109"/>
      <c r="AV85" s="109"/>
      <c r="AW85" s="109"/>
    </row>
    <row r="86" spans="3:49" x14ac:dyDescent="0.25">
      <c r="C86" s="109"/>
      <c r="D86" s="109"/>
      <c r="E86" s="109"/>
      <c r="F86" s="109"/>
      <c r="G86" s="106"/>
      <c r="H86" s="106"/>
      <c r="I86" s="107"/>
      <c r="J86" s="106"/>
      <c r="K86" s="107"/>
      <c r="L86" s="109"/>
      <c r="M86" s="109"/>
      <c r="N86" s="109"/>
      <c r="O86" s="109"/>
      <c r="P86" s="109"/>
      <c r="Q86" s="109"/>
      <c r="R86" s="109"/>
      <c r="S86" s="109"/>
      <c r="T86" s="109"/>
      <c r="U86" s="109"/>
      <c r="V86" s="109"/>
      <c r="W86" s="109"/>
      <c r="X86" s="109"/>
      <c r="Y86" s="109"/>
      <c r="Z86" s="109"/>
      <c r="AA86" s="109"/>
      <c r="AB86" s="109"/>
      <c r="AC86" s="109"/>
      <c r="AD86" s="109"/>
      <c r="AE86" s="109"/>
      <c r="AF86" s="109"/>
      <c r="AG86" s="109"/>
      <c r="AH86" s="109"/>
      <c r="AI86" s="109"/>
      <c r="AJ86" s="109"/>
      <c r="AK86" s="109"/>
      <c r="AL86" s="109"/>
      <c r="AM86" s="109"/>
      <c r="AN86" s="109"/>
      <c r="AO86" s="109"/>
      <c r="AP86" s="109"/>
      <c r="AQ86" s="109"/>
      <c r="AR86" s="109"/>
      <c r="AS86" s="109"/>
      <c r="AT86" s="109"/>
      <c r="AU86" s="109"/>
      <c r="AV86" s="109"/>
      <c r="AW86" s="109"/>
    </row>
    <row r="87" spans="3:49" x14ac:dyDescent="0.25">
      <c r="C87" s="109"/>
      <c r="D87" s="109"/>
      <c r="E87" s="109"/>
      <c r="F87" s="109"/>
      <c r="G87" s="106"/>
      <c r="H87" s="106"/>
      <c r="I87" s="107"/>
      <c r="J87" s="106"/>
      <c r="K87" s="107"/>
      <c r="L87" s="109"/>
      <c r="M87" s="109"/>
      <c r="N87" s="109"/>
      <c r="O87" s="109"/>
      <c r="P87" s="109"/>
      <c r="Q87" s="109"/>
      <c r="R87" s="109"/>
      <c r="S87" s="109"/>
      <c r="T87" s="109"/>
      <c r="U87" s="109"/>
      <c r="V87" s="109"/>
      <c r="W87" s="109"/>
      <c r="X87" s="109"/>
      <c r="Y87" s="109"/>
      <c r="Z87" s="109"/>
      <c r="AA87" s="109"/>
      <c r="AB87" s="109"/>
      <c r="AC87" s="109"/>
      <c r="AD87" s="109"/>
      <c r="AE87" s="109"/>
      <c r="AF87" s="109"/>
      <c r="AG87" s="109"/>
      <c r="AH87" s="109"/>
      <c r="AI87" s="109"/>
      <c r="AJ87" s="109"/>
      <c r="AK87" s="109"/>
      <c r="AL87" s="109"/>
      <c r="AM87" s="109"/>
      <c r="AN87" s="109"/>
      <c r="AO87" s="109"/>
      <c r="AP87" s="109"/>
      <c r="AQ87" s="109"/>
      <c r="AR87" s="109"/>
      <c r="AS87" s="109"/>
      <c r="AT87" s="109"/>
      <c r="AU87" s="109"/>
      <c r="AV87" s="109"/>
      <c r="AW87" s="109"/>
    </row>
    <row r="88" spans="3:49" x14ac:dyDescent="0.25">
      <c r="C88" s="109"/>
      <c r="D88" s="109"/>
      <c r="E88" s="109"/>
      <c r="F88" s="109"/>
      <c r="G88" s="106"/>
      <c r="H88" s="106"/>
      <c r="I88" s="107"/>
      <c r="J88" s="106"/>
      <c r="K88" s="107"/>
      <c r="L88" s="109"/>
      <c r="M88" s="109"/>
      <c r="N88" s="109"/>
      <c r="O88" s="109"/>
      <c r="P88" s="109"/>
      <c r="Q88" s="109"/>
      <c r="R88" s="109"/>
      <c r="S88" s="109"/>
      <c r="T88" s="109"/>
      <c r="U88" s="109"/>
      <c r="V88" s="109"/>
      <c r="W88" s="109"/>
      <c r="X88" s="109"/>
      <c r="Y88" s="109"/>
      <c r="Z88" s="109"/>
      <c r="AA88" s="109"/>
      <c r="AB88" s="109"/>
      <c r="AC88" s="109"/>
      <c r="AD88" s="109"/>
      <c r="AE88" s="109"/>
      <c r="AF88" s="109"/>
      <c r="AG88" s="109"/>
      <c r="AH88" s="109"/>
      <c r="AI88" s="109"/>
      <c r="AJ88" s="109"/>
      <c r="AK88" s="109"/>
      <c r="AL88" s="109"/>
      <c r="AM88" s="109"/>
      <c r="AN88" s="109"/>
      <c r="AO88" s="109"/>
      <c r="AP88" s="109"/>
      <c r="AQ88" s="109"/>
      <c r="AR88" s="109"/>
      <c r="AS88" s="109"/>
      <c r="AT88" s="109"/>
      <c r="AU88" s="109"/>
      <c r="AV88" s="109"/>
      <c r="AW88" s="109"/>
    </row>
    <row r="89" spans="3:49" x14ac:dyDescent="0.25">
      <c r="C89" s="109"/>
      <c r="D89" s="109"/>
      <c r="E89" s="109"/>
      <c r="F89" s="109"/>
      <c r="G89" s="106"/>
      <c r="H89" s="106"/>
      <c r="I89" s="107"/>
      <c r="J89" s="106"/>
      <c r="K89" s="107"/>
      <c r="L89" s="109"/>
      <c r="M89" s="109"/>
      <c r="N89" s="109"/>
      <c r="O89" s="109"/>
      <c r="P89" s="109"/>
      <c r="Q89" s="109"/>
      <c r="R89" s="109"/>
      <c r="S89" s="109"/>
      <c r="T89" s="109"/>
      <c r="U89" s="109"/>
      <c r="V89" s="109"/>
      <c r="W89" s="109"/>
      <c r="X89" s="109"/>
      <c r="Y89" s="109"/>
      <c r="Z89" s="109"/>
      <c r="AA89" s="109"/>
      <c r="AB89" s="109"/>
      <c r="AC89" s="109"/>
      <c r="AD89" s="109"/>
      <c r="AE89" s="109"/>
      <c r="AF89" s="109"/>
      <c r="AG89" s="109"/>
      <c r="AH89" s="109"/>
      <c r="AI89" s="109"/>
      <c r="AJ89" s="109"/>
      <c r="AK89" s="109"/>
      <c r="AL89" s="109"/>
      <c r="AM89" s="109"/>
      <c r="AN89" s="109"/>
      <c r="AO89" s="109"/>
      <c r="AP89" s="109"/>
      <c r="AQ89" s="109"/>
      <c r="AR89" s="109"/>
      <c r="AS89" s="109"/>
      <c r="AT89" s="109"/>
      <c r="AU89" s="109"/>
      <c r="AV89" s="109"/>
      <c r="AW89" s="109"/>
    </row>
    <row r="90" spans="3:49" x14ac:dyDescent="0.25">
      <c r="C90" s="109"/>
      <c r="D90" s="109"/>
      <c r="E90" s="109"/>
      <c r="F90" s="109"/>
      <c r="G90" s="106"/>
      <c r="H90" s="106"/>
      <c r="I90" s="107"/>
      <c r="J90" s="106"/>
      <c r="K90" s="107"/>
      <c r="L90" s="109"/>
      <c r="M90" s="109"/>
      <c r="N90" s="109"/>
      <c r="O90" s="109"/>
      <c r="P90" s="109"/>
      <c r="Q90" s="109"/>
      <c r="R90" s="109"/>
      <c r="S90" s="109"/>
      <c r="T90" s="109"/>
      <c r="U90" s="109"/>
      <c r="V90" s="109"/>
      <c r="W90" s="109"/>
      <c r="X90" s="109"/>
      <c r="Y90" s="109"/>
      <c r="Z90" s="109"/>
      <c r="AA90" s="109"/>
      <c r="AB90" s="109"/>
      <c r="AC90" s="109"/>
      <c r="AD90" s="109"/>
      <c r="AE90" s="109"/>
      <c r="AF90" s="109"/>
      <c r="AG90" s="109"/>
      <c r="AH90" s="109"/>
      <c r="AI90" s="109"/>
      <c r="AJ90" s="109"/>
      <c r="AK90" s="109"/>
      <c r="AL90" s="109"/>
      <c r="AM90" s="109"/>
      <c r="AN90" s="109"/>
      <c r="AO90" s="109"/>
      <c r="AP90" s="109"/>
      <c r="AQ90" s="109"/>
      <c r="AR90" s="109"/>
      <c r="AS90" s="109"/>
      <c r="AT90" s="109"/>
      <c r="AU90" s="109"/>
      <c r="AV90" s="109"/>
      <c r="AW90" s="109"/>
    </row>
    <row r="91" spans="3:49" x14ac:dyDescent="0.25">
      <c r="C91" s="109"/>
      <c r="D91" s="109"/>
      <c r="E91" s="109"/>
      <c r="F91" s="109"/>
      <c r="G91" s="106"/>
      <c r="H91" s="106"/>
      <c r="I91" s="107"/>
      <c r="J91" s="106"/>
      <c r="K91" s="107"/>
      <c r="L91" s="109"/>
      <c r="M91" s="109"/>
      <c r="N91" s="109"/>
      <c r="O91" s="109"/>
      <c r="P91" s="109"/>
      <c r="Q91" s="109"/>
      <c r="R91" s="109"/>
      <c r="S91" s="109"/>
      <c r="T91" s="109"/>
      <c r="U91" s="109"/>
      <c r="V91" s="109"/>
      <c r="W91" s="109"/>
      <c r="X91" s="109"/>
      <c r="Y91" s="109"/>
      <c r="Z91" s="109"/>
      <c r="AA91" s="109"/>
      <c r="AB91" s="109"/>
      <c r="AC91" s="109"/>
      <c r="AD91" s="109"/>
      <c r="AE91" s="109"/>
      <c r="AF91" s="109"/>
      <c r="AG91" s="109"/>
      <c r="AH91" s="109"/>
      <c r="AI91" s="109"/>
      <c r="AJ91" s="109"/>
      <c r="AK91" s="109"/>
      <c r="AL91" s="109"/>
      <c r="AM91" s="109"/>
      <c r="AN91" s="109"/>
      <c r="AO91" s="109"/>
      <c r="AP91" s="109"/>
      <c r="AQ91" s="109"/>
      <c r="AR91" s="109"/>
      <c r="AS91" s="109"/>
      <c r="AT91" s="109"/>
      <c r="AU91" s="109"/>
      <c r="AV91" s="109"/>
      <c r="AW91" s="109"/>
    </row>
    <row r="92" spans="3:49" x14ac:dyDescent="0.25">
      <c r="C92" s="109"/>
      <c r="D92" s="109"/>
      <c r="E92" s="109"/>
      <c r="F92" s="109"/>
      <c r="G92" s="106"/>
      <c r="H92" s="106"/>
      <c r="I92" s="107"/>
      <c r="J92" s="106"/>
      <c r="K92" s="107"/>
      <c r="L92" s="109"/>
      <c r="M92" s="109"/>
      <c r="N92" s="109"/>
      <c r="O92" s="109"/>
      <c r="P92" s="109"/>
      <c r="Q92" s="109"/>
      <c r="R92" s="109"/>
      <c r="S92" s="109"/>
      <c r="T92" s="109"/>
      <c r="U92" s="109"/>
      <c r="V92" s="109"/>
      <c r="W92" s="109"/>
      <c r="X92" s="109"/>
      <c r="Y92" s="109"/>
      <c r="Z92" s="109"/>
      <c r="AA92" s="109"/>
      <c r="AB92" s="109"/>
      <c r="AC92" s="109"/>
      <c r="AD92" s="109"/>
      <c r="AE92" s="109"/>
      <c r="AF92" s="109"/>
      <c r="AG92" s="109"/>
      <c r="AH92" s="109"/>
      <c r="AI92" s="109"/>
      <c r="AJ92" s="109"/>
      <c r="AK92" s="109"/>
      <c r="AL92" s="109"/>
      <c r="AM92" s="109"/>
      <c r="AN92" s="109"/>
      <c r="AO92" s="109"/>
      <c r="AP92" s="109"/>
      <c r="AQ92" s="109"/>
      <c r="AR92" s="109"/>
      <c r="AS92" s="109"/>
      <c r="AT92" s="109"/>
      <c r="AU92" s="109"/>
      <c r="AV92" s="109"/>
      <c r="AW92" s="109"/>
    </row>
  </sheetData>
  <mergeCells count="46">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 ref="H21:I21"/>
    <mergeCell ref="J21:K21"/>
    <mergeCell ref="L21:M21"/>
    <mergeCell ref="N21:O21"/>
    <mergeCell ref="A20:A22"/>
    <mergeCell ref="B20:B22"/>
    <mergeCell ref="C20:D21"/>
    <mergeCell ref="E20:F21"/>
    <mergeCell ref="G20:G22"/>
    <mergeCell ref="X20:AA20"/>
    <mergeCell ref="AB20:AE20"/>
    <mergeCell ref="AD21:AE21"/>
    <mergeCell ref="R21:S21"/>
    <mergeCell ref="T21:U21"/>
    <mergeCell ref="V21:W21"/>
    <mergeCell ref="X21:Y21"/>
    <mergeCell ref="Z21:AA21"/>
    <mergeCell ref="AB21:AC21"/>
    <mergeCell ref="P20:S20"/>
    <mergeCell ref="P21:Q21"/>
    <mergeCell ref="A18:U18"/>
    <mergeCell ref="T20:W20"/>
    <mergeCell ref="A4:U4"/>
    <mergeCell ref="A6:U6"/>
    <mergeCell ref="A8:U8"/>
    <mergeCell ref="A9:U9"/>
    <mergeCell ref="A12:U12"/>
    <mergeCell ref="H20:K20"/>
    <mergeCell ref="L20:O20"/>
    <mergeCell ref="A14:U14"/>
    <mergeCell ref="A15:U15"/>
    <mergeCell ref="A16:U16"/>
    <mergeCell ref="A11:L1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6"/>
  <sheetViews>
    <sheetView topLeftCell="AN16" workbookViewId="0">
      <selection activeCell="L34" sqref="L34"/>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7109375"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12.285156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2.28515625" style="10" customWidth="1"/>
    <col min="44" max="44" width="17" style="10" customWidth="1"/>
    <col min="45" max="45" width="12.7109375" style="10" customWidth="1"/>
    <col min="46" max="46" width="14.85546875" style="10" customWidth="1"/>
    <col min="47" max="47" width="11.85546875" style="10" customWidth="1"/>
    <col min="48" max="48" width="19.140625" style="10" customWidth="1"/>
  </cols>
  <sheetData>
    <row r="1" spans="1:12" ht="15.95" customHeight="1" x14ac:dyDescent="0.25">
      <c r="C1" s="1" t="s">
        <v>141</v>
      </c>
      <c r="J1" s="1" t="s">
        <v>0</v>
      </c>
    </row>
    <row r="2" spans="1:12" ht="15.95" customHeight="1" x14ac:dyDescent="0.25">
      <c r="C2" s="1" t="s">
        <v>141</v>
      </c>
      <c r="J2" s="1" t="s">
        <v>1</v>
      </c>
    </row>
    <row r="3" spans="1:12" ht="15.95" customHeight="1" x14ac:dyDescent="0.25">
      <c r="C3" s="1" t="s">
        <v>141</v>
      </c>
      <c r="J3" s="1" t="s">
        <v>2</v>
      </c>
    </row>
    <row r="5" spans="1:12" ht="15.95" customHeight="1" x14ac:dyDescent="0.25">
      <c r="A5" s="188" t="s">
        <v>509</v>
      </c>
      <c r="B5" s="188"/>
      <c r="C5" s="188"/>
      <c r="D5" s="188"/>
      <c r="E5" s="188"/>
      <c r="F5" s="188"/>
      <c r="G5" s="188"/>
      <c r="H5" s="188"/>
      <c r="I5" s="188"/>
      <c r="J5" s="188"/>
      <c r="K5" s="188"/>
      <c r="L5" s="188"/>
    </row>
    <row r="7" spans="1:12" ht="18.95" customHeight="1" x14ac:dyDescent="0.3">
      <c r="A7" s="189" t="s">
        <v>3</v>
      </c>
      <c r="B7" s="189"/>
      <c r="C7" s="189"/>
      <c r="D7" s="189"/>
      <c r="E7" s="189"/>
      <c r="F7" s="189"/>
      <c r="G7" s="189"/>
      <c r="H7" s="189"/>
      <c r="I7" s="189"/>
      <c r="J7" s="189"/>
      <c r="K7" s="189"/>
      <c r="L7" s="189"/>
    </row>
    <row r="9" spans="1:12" ht="15.95" customHeight="1" x14ac:dyDescent="0.25">
      <c r="A9" s="188" t="s">
        <v>467</v>
      </c>
      <c r="B9" s="188"/>
      <c r="C9" s="188"/>
      <c r="D9" s="188"/>
      <c r="E9" s="188"/>
      <c r="F9" s="188"/>
      <c r="G9" s="188"/>
      <c r="H9" s="188"/>
      <c r="I9" s="188"/>
      <c r="J9" s="188"/>
      <c r="K9" s="188"/>
      <c r="L9" s="188"/>
    </row>
    <row r="10" spans="1:12" ht="15.95" customHeight="1" x14ac:dyDescent="0.25">
      <c r="A10" s="186" t="s">
        <v>4</v>
      </c>
      <c r="B10" s="186"/>
      <c r="C10" s="186"/>
      <c r="D10" s="186"/>
      <c r="E10" s="186"/>
      <c r="F10" s="186"/>
      <c r="G10" s="186"/>
      <c r="H10" s="186"/>
      <c r="I10" s="186"/>
      <c r="J10" s="186"/>
      <c r="K10" s="186"/>
      <c r="L10" s="186"/>
    </row>
    <row r="12" spans="1:12" ht="15.95" customHeight="1" x14ac:dyDescent="0.25">
      <c r="A12" s="188" t="s">
        <v>469</v>
      </c>
      <c r="B12" s="188"/>
      <c r="C12" s="188"/>
      <c r="D12" s="188"/>
      <c r="E12" s="188"/>
      <c r="F12" s="188"/>
      <c r="G12" s="188"/>
      <c r="H12" s="188"/>
      <c r="I12" s="188"/>
      <c r="J12" s="188"/>
      <c r="K12" s="188"/>
      <c r="L12" s="188"/>
    </row>
    <row r="13" spans="1:12" ht="15.95" customHeight="1" x14ac:dyDescent="0.25">
      <c r="A13" s="186" t="s">
        <v>5</v>
      </c>
      <c r="B13" s="186"/>
      <c r="C13" s="186"/>
      <c r="D13" s="186"/>
      <c r="E13" s="186"/>
      <c r="F13" s="186"/>
      <c r="G13" s="186"/>
      <c r="H13" s="186"/>
      <c r="I13" s="186"/>
      <c r="J13" s="186"/>
      <c r="K13" s="186"/>
      <c r="L13" s="186"/>
    </row>
    <row r="15" spans="1:12" ht="15.95" customHeight="1" x14ac:dyDescent="0.25">
      <c r="A15" s="185" t="s">
        <v>471</v>
      </c>
      <c r="B15" s="185"/>
      <c r="C15" s="185"/>
      <c r="D15" s="185"/>
      <c r="E15" s="185"/>
      <c r="F15" s="185"/>
      <c r="G15" s="185"/>
      <c r="H15" s="185"/>
      <c r="I15" s="185"/>
      <c r="J15" s="185"/>
      <c r="K15" s="185"/>
      <c r="L15" s="185"/>
    </row>
    <row r="16" spans="1:12" ht="15.95" customHeight="1" x14ac:dyDescent="0.25">
      <c r="A16" s="186" t="s">
        <v>6</v>
      </c>
      <c r="B16" s="186"/>
      <c r="C16" s="186"/>
      <c r="D16" s="186"/>
      <c r="E16" s="186"/>
      <c r="F16" s="186"/>
      <c r="G16" s="186"/>
      <c r="H16" s="186"/>
      <c r="I16" s="186"/>
      <c r="J16" s="186"/>
      <c r="K16" s="186"/>
      <c r="L16" s="186"/>
    </row>
    <row r="18" spans="1:48" ht="18.95" customHeight="1" x14ac:dyDescent="0.3">
      <c r="A18" s="191" t="s">
        <v>347</v>
      </c>
      <c r="B18" s="191"/>
      <c r="C18" s="191"/>
      <c r="D18" s="191"/>
      <c r="E18" s="191"/>
      <c r="F18" s="191"/>
      <c r="G18" s="191"/>
      <c r="H18" s="191"/>
      <c r="I18" s="191"/>
      <c r="J18" s="191"/>
      <c r="K18" s="191"/>
      <c r="L18" s="191"/>
      <c r="M18" s="191"/>
      <c r="N18" s="191"/>
      <c r="O18" s="191"/>
      <c r="P18" s="191"/>
      <c r="Q18" s="191"/>
      <c r="R18" s="191"/>
      <c r="S18" s="191"/>
      <c r="T18" s="191"/>
      <c r="U18" s="191"/>
      <c r="V18" s="191"/>
      <c r="W18" s="191"/>
      <c r="X18" s="191"/>
      <c r="Y18" s="191"/>
    </row>
    <row r="20" spans="1:48" s="25" customFormat="1" ht="48" customHeight="1" x14ac:dyDescent="0.25">
      <c r="A20" s="248" t="s">
        <v>348</v>
      </c>
      <c r="B20" s="248" t="s">
        <v>349</v>
      </c>
      <c r="C20" s="248" t="s">
        <v>350</v>
      </c>
      <c r="D20" s="248" t="s">
        <v>351</v>
      </c>
      <c r="E20" s="248" t="s">
        <v>352</v>
      </c>
      <c r="F20" s="248"/>
      <c r="G20" s="248"/>
      <c r="H20" s="248"/>
      <c r="I20" s="248"/>
      <c r="J20" s="248"/>
      <c r="K20" s="248"/>
      <c r="L20" s="248"/>
      <c r="M20" s="248" t="s">
        <v>353</v>
      </c>
      <c r="N20" s="248" t="s">
        <v>354</v>
      </c>
      <c r="O20" s="248" t="s">
        <v>355</v>
      </c>
      <c r="P20" s="248" t="s">
        <v>356</v>
      </c>
      <c r="Q20" s="248" t="s">
        <v>357</v>
      </c>
      <c r="R20" s="248" t="s">
        <v>358</v>
      </c>
      <c r="S20" s="248" t="s">
        <v>359</v>
      </c>
      <c r="T20" s="248"/>
      <c r="U20" s="248" t="s">
        <v>360</v>
      </c>
      <c r="V20" s="248" t="s">
        <v>361</v>
      </c>
      <c r="W20" s="248" t="s">
        <v>362</v>
      </c>
      <c r="X20" s="248" t="s">
        <v>363</v>
      </c>
      <c r="Y20" s="248" t="s">
        <v>364</v>
      </c>
      <c r="Z20" s="248" t="s">
        <v>365</v>
      </c>
      <c r="AA20" s="248" t="s">
        <v>366</v>
      </c>
      <c r="AB20" s="248" t="s">
        <v>367</v>
      </c>
      <c r="AC20" s="248" t="s">
        <v>368</v>
      </c>
      <c r="AD20" s="248" t="s">
        <v>369</v>
      </c>
      <c r="AE20" s="248" t="s">
        <v>370</v>
      </c>
      <c r="AF20" s="248" t="s">
        <v>371</v>
      </c>
      <c r="AG20" s="248"/>
      <c r="AH20" s="248"/>
      <c r="AI20" s="248"/>
      <c r="AJ20" s="248"/>
      <c r="AK20" s="248"/>
      <c r="AL20" s="248" t="s">
        <v>372</v>
      </c>
      <c r="AM20" s="248"/>
      <c r="AN20" s="248"/>
      <c r="AO20" s="248"/>
      <c r="AP20" s="248" t="s">
        <v>373</v>
      </c>
      <c r="AQ20" s="248"/>
      <c r="AR20" s="248" t="s">
        <v>374</v>
      </c>
      <c r="AS20" s="248" t="s">
        <v>375</v>
      </c>
      <c r="AT20" s="248" t="s">
        <v>376</v>
      </c>
      <c r="AU20" s="248" t="s">
        <v>377</v>
      </c>
      <c r="AV20" s="248" t="s">
        <v>378</v>
      </c>
    </row>
    <row r="21" spans="1:48" s="25" customFormat="1" ht="78.95" customHeight="1" x14ac:dyDescent="0.25">
      <c r="A21" s="248"/>
      <c r="B21" s="248"/>
      <c r="C21" s="248"/>
      <c r="D21" s="248"/>
      <c r="E21" s="248" t="s">
        <v>379</v>
      </c>
      <c r="F21" s="248" t="s">
        <v>331</v>
      </c>
      <c r="G21" s="248" t="s">
        <v>333</v>
      </c>
      <c r="H21" s="248" t="s">
        <v>335</v>
      </c>
      <c r="I21" s="248" t="s">
        <v>380</v>
      </c>
      <c r="J21" s="248" t="s">
        <v>381</v>
      </c>
      <c r="K21" s="248" t="s">
        <v>382</v>
      </c>
      <c r="L21" s="248" t="s">
        <v>152</v>
      </c>
      <c r="M21" s="248"/>
      <c r="N21" s="248"/>
      <c r="O21" s="248"/>
      <c r="P21" s="248"/>
      <c r="Q21" s="248"/>
      <c r="R21" s="248"/>
      <c r="S21" s="248" t="s">
        <v>220</v>
      </c>
      <c r="T21" s="248" t="s">
        <v>383</v>
      </c>
      <c r="U21" s="248"/>
      <c r="V21" s="248"/>
      <c r="W21" s="248"/>
      <c r="X21" s="248"/>
      <c r="Y21" s="248"/>
      <c r="Z21" s="248"/>
      <c r="AA21" s="248"/>
      <c r="AB21" s="248"/>
      <c r="AC21" s="248"/>
      <c r="AD21" s="248"/>
      <c r="AE21" s="248"/>
      <c r="AF21" s="248" t="s">
        <v>384</v>
      </c>
      <c r="AG21" s="248"/>
      <c r="AH21" s="248" t="s">
        <v>385</v>
      </c>
      <c r="AI21" s="248"/>
      <c r="AJ21" s="248" t="s">
        <v>386</v>
      </c>
      <c r="AK21" s="248" t="s">
        <v>387</v>
      </c>
      <c r="AL21" s="248" t="s">
        <v>388</v>
      </c>
      <c r="AM21" s="248" t="s">
        <v>389</v>
      </c>
      <c r="AN21" s="248" t="s">
        <v>390</v>
      </c>
      <c r="AO21" s="248" t="s">
        <v>391</v>
      </c>
      <c r="AP21" s="248" t="s">
        <v>392</v>
      </c>
      <c r="AQ21" s="248" t="s">
        <v>383</v>
      </c>
      <c r="AR21" s="248"/>
      <c r="AS21" s="248"/>
      <c r="AT21" s="248"/>
      <c r="AU21" s="248"/>
      <c r="AV21" s="248"/>
    </row>
    <row r="22" spans="1:48" s="25" customFormat="1" ht="48" customHeight="1" x14ac:dyDescent="0.25">
      <c r="A22" s="248"/>
      <c r="B22" s="248"/>
      <c r="C22" s="248"/>
      <c r="D22" s="248"/>
      <c r="E22" s="248"/>
      <c r="F22" s="248"/>
      <c r="G22" s="248"/>
      <c r="H22" s="248"/>
      <c r="I22" s="248"/>
      <c r="J22" s="248"/>
      <c r="K22" s="248"/>
      <c r="L22" s="248"/>
      <c r="M22" s="248"/>
      <c r="N22" s="248"/>
      <c r="O22" s="248"/>
      <c r="P22" s="248"/>
      <c r="Q22" s="248"/>
      <c r="R22" s="248"/>
      <c r="S22" s="248"/>
      <c r="T22" s="248"/>
      <c r="U22" s="248"/>
      <c r="V22" s="248"/>
      <c r="W22" s="248"/>
      <c r="X22" s="248"/>
      <c r="Y22" s="248"/>
      <c r="Z22" s="248"/>
      <c r="AA22" s="248"/>
      <c r="AB22" s="248"/>
      <c r="AC22" s="248"/>
      <c r="AD22" s="248"/>
      <c r="AE22" s="248"/>
      <c r="AF22" s="26" t="s">
        <v>393</v>
      </c>
      <c r="AG22" s="26" t="s">
        <v>394</v>
      </c>
      <c r="AH22" s="26" t="s">
        <v>220</v>
      </c>
      <c r="AI22" s="26" t="s">
        <v>383</v>
      </c>
      <c r="AJ22" s="248"/>
      <c r="AK22" s="248"/>
      <c r="AL22" s="248"/>
      <c r="AM22" s="248"/>
      <c r="AN22" s="248"/>
      <c r="AO22" s="248"/>
      <c r="AP22" s="248"/>
      <c r="AQ22" s="248"/>
      <c r="AR22" s="248"/>
      <c r="AS22" s="248"/>
      <c r="AT22" s="248"/>
      <c r="AU22" s="248"/>
      <c r="AV22" s="248"/>
    </row>
    <row r="23" spans="1:48" s="25" customFormat="1" ht="15.95" customHeight="1" x14ac:dyDescent="0.3">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41.45" customHeight="1" x14ac:dyDescent="0.25">
      <c r="A24" s="244">
        <v>1</v>
      </c>
      <c r="B24" s="244" t="s">
        <v>526</v>
      </c>
      <c r="C24" s="244" t="s">
        <v>527</v>
      </c>
      <c r="D24" s="244"/>
      <c r="E24" s="244"/>
      <c r="F24" s="244"/>
      <c r="G24" s="244"/>
      <c r="H24" s="244"/>
      <c r="I24" s="244"/>
      <c r="J24" s="244"/>
      <c r="K24" s="244"/>
      <c r="L24" s="244">
        <v>2</v>
      </c>
      <c r="M24" s="244" t="s">
        <v>528</v>
      </c>
      <c r="N24" s="244" t="s">
        <v>529</v>
      </c>
      <c r="O24" s="244" t="s">
        <v>530</v>
      </c>
      <c r="P24" s="244">
        <v>290.09399999999999</v>
      </c>
      <c r="Q24" s="244" t="s">
        <v>531</v>
      </c>
      <c r="R24" s="244">
        <v>290.09399999999999</v>
      </c>
      <c r="S24" s="244" t="s">
        <v>532</v>
      </c>
      <c r="T24" s="244" t="s">
        <v>532</v>
      </c>
      <c r="U24" s="244">
        <v>3</v>
      </c>
      <c r="V24" s="244">
        <v>3</v>
      </c>
      <c r="W24" s="26" t="s">
        <v>533</v>
      </c>
      <c r="X24" s="182">
        <v>290.08452</v>
      </c>
      <c r="Y24" s="26"/>
      <c r="Z24" s="244"/>
      <c r="AA24" s="244"/>
      <c r="AB24" s="244">
        <v>290</v>
      </c>
      <c r="AC24" s="244" t="s">
        <v>534</v>
      </c>
      <c r="AD24" s="244">
        <v>290</v>
      </c>
      <c r="AE24" s="244">
        <v>290</v>
      </c>
      <c r="AF24" s="244"/>
      <c r="AG24" s="244" t="s">
        <v>536</v>
      </c>
      <c r="AH24" s="241">
        <v>43270</v>
      </c>
      <c r="AI24" s="241">
        <v>43270</v>
      </c>
      <c r="AJ24" s="241">
        <v>43298</v>
      </c>
      <c r="AK24" s="241">
        <v>43298</v>
      </c>
      <c r="AL24" s="244"/>
      <c r="AM24" s="244"/>
      <c r="AN24" s="244"/>
      <c r="AO24" s="244"/>
      <c r="AP24" s="241">
        <v>43298</v>
      </c>
      <c r="AQ24" s="241">
        <v>43298</v>
      </c>
      <c r="AR24" s="241">
        <v>43299</v>
      </c>
      <c r="AS24" s="241">
        <v>43330</v>
      </c>
      <c r="AT24" s="244"/>
      <c r="AU24" s="244"/>
      <c r="AV24" s="245"/>
    </row>
    <row r="25" spans="1:48" ht="11.45" customHeight="1" x14ac:dyDescent="0.25">
      <c r="A25" s="242"/>
      <c r="B25" s="246"/>
      <c r="C25" s="246"/>
      <c r="D25" s="246"/>
      <c r="E25" s="246"/>
      <c r="F25" s="246"/>
      <c r="G25" s="246"/>
      <c r="H25" s="246"/>
      <c r="I25" s="246"/>
      <c r="J25" s="246"/>
      <c r="K25" s="246"/>
      <c r="L25" s="246"/>
      <c r="M25" s="246"/>
      <c r="N25" s="246"/>
      <c r="O25" s="246"/>
      <c r="P25" s="246"/>
      <c r="Q25" s="246"/>
      <c r="R25" s="246"/>
      <c r="S25" s="246"/>
      <c r="T25" s="246"/>
      <c r="U25" s="246"/>
      <c r="V25" s="246"/>
      <c r="W25" s="18" t="s">
        <v>534</v>
      </c>
      <c r="X25" s="184">
        <v>290</v>
      </c>
      <c r="Y25" s="18"/>
      <c r="Z25" s="246"/>
      <c r="AA25" s="246"/>
      <c r="AB25" s="242"/>
      <c r="AC25" s="246" t="s">
        <v>534</v>
      </c>
      <c r="AD25" s="242"/>
      <c r="AE25" s="242"/>
      <c r="AF25" s="242"/>
      <c r="AG25" s="242"/>
      <c r="AH25" s="242"/>
      <c r="AI25" s="242"/>
      <c r="AJ25" s="242"/>
      <c r="AK25" s="242"/>
      <c r="AL25" s="242"/>
      <c r="AM25" s="242"/>
      <c r="AN25" s="242"/>
      <c r="AO25" s="242"/>
      <c r="AP25" s="242"/>
      <c r="AQ25" s="242"/>
      <c r="AR25" s="242"/>
      <c r="AS25" s="242"/>
      <c r="AT25" s="242"/>
      <c r="AU25" s="242"/>
      <c r="AV25" s="242"/>
    </row>
    <row r="26" spans="1:48" ht="62.45" customHeight="1" x14ac:dyDescent="0.25">
      <c r="A26" s="243"/>
      <c r="B26" s="247"/>
      <c r="C26" s="247"/>
      <c r="D26" s="247"/>
      <c r="E26" s="247"/>
      <c r="F26" s="247"/>
      <c r="G26" s="247"/>
      <c r="H26" s="247"/>
      <c r="I26" s="247"/>
      <c r="J26" s="247"/>
      <c r="K26" s="247"/>
      <c r="L26" s="247"/>
      <c r="M26" s="247"/>
      <c r="N26" s="247"/>
      <c r="O26" s="247"/>
      <c r="P26" s="247"/>
      <c r="Q26" s="247"/>
      <c r="R26" s="247"/>
      <c r="S26" s="247"/>
      <c r="T26" s="247"/>
      <c r="U26" s="247"/>
      <c r="V26" s="247"/>
      <c r="W26" s="18" t="s">
        <v>535</v>
      </c>
      <c r="X26" s="184">
        <v>298.50869999999998</v>
      </c>
      <c r="Y26" s="18"/>
      <c r="Z26" s="247"/>
      <c r="AA26" s="247"/>
      <c r="AB26" s="243"/>
      <c r="AC26" s="247" t="s">
        <v>534</v>
      </c>
      <c r="AD26" s="243"/>
      <c r="AE26" s="243"/>
      <c r="AF26" s="243"/>
      <c r="AG26" s="243"/>
      <c r="AH26" s="243"/>
      <c r="AI26" s="243"/>
      <c r="AJ26" s="243"/>
      <c r="AK26" s="243"/>
      <c r="AL26" s="243"/>
      <c r="AM26" s="243"/>
      <c r="AN26" s="243"/>
      <c r="AO26" s="243"/>
      <c r="AP26" s="243"/>
      <c r="AQ26" s="243"/>
      <c r="AR26" s="243"/>
      <c r="AS26" s="243"/>
      <c r="AT26" s="243"/>
      <c r="AU26" s="243"/>
      <c r="AV26" s="243"/>
    </row>
  </sheetData>
  <mergeCells count="105">
    <mergeCell ref="Q20:Q22"/>
    <mergeCell ref="R20:R22"/>
    <mergeCell ref="S20:T20"/>
    <mergeCell ref="AQ21:AQ22"/>
    <mergeCell ref="AF21:AG21"/>
    <mergeCell ref="AN21:AN22"/>
    <mergeCell ref="AH21:AI21"/>
    <mergeCell ref="Z20:Z22"/>
    <mergeCell ref="AA20:AA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O21:AO22"/>
    <mergeCell ref="AU20:AU22"/>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E21:E22"/>
    <mergeCell ref="F21:F22"/>
    <mergeCell ref="G21:G22"/>
    <mergeCell ref="H21:H22"/>
    <mergeCell ref="I21:I22"/>
    <mergeCell ref="W20:W22"/>
    <mergeCell ref="X20:X22"/>
    <mergeCell ref="Y20:Y22"/>
    <mergeCell ref="O20:O22"/>
    <mergeCell ref="P20:P22"/>
    <mergeCell ref="A24:A26"/>
    <mergeCell ref="B24:B26"/>
    <mergeCell ref="C24:C26"/>
    <mergeCell ref="D24:D26"/>
    <mergeCell ref="E24:E26"/>
    <mergeCell ref="V20:V22"/>
    <mergeCell ref="A13:L13"/>
    <mergeCell ref="A5:L5"/>
    <mergeCell ref="A7:L7"/>
    <mergeCell ref="A9:L9"/>
    <mergeCell ref="A10:L10"/>
    <mergeCell ref="A12:L12"/>
    <mergeCell ref="U20:U22"/>
    <mergeCell ref="K24:K26"/>
    <mergeCell ref="L24:L26"/>
    <mergeCell ref="M24:M26"/>
    <mergeCell ref="N24:N26"/>
    <mergeCell ref="O24:O26"/>
    <mergeCell ref="F24:F26"/>
    <mergeCell ref="G24:G26"/>
    <mergeCell ref="H24:H26"/>
    <mergeCell ref="I24:I26"/>
    <mergeCell ref="J24:J26"/>
    <mergeCell ref="A15:L15"/>
    <mergeCell ref="Z24:Z26"/>
    <mergeCell ref="AA24:AA26"/>
    <mergeCell ref="AB24:AB26"/>
    <mergeCell ref="AC24:AC26"/>
    <mergeCell ref="P24:P26"/>
    <mergeCell ref="Q24:Q26"/>
    <mergeCell ref="U24:U26"/>
    <mergeCell ref="V24:V26"/>
    <mergeCell ref="R24:R26"/>
    <mergeCell ref="S24:S26"/>
    <mergeCell ref="T24:T26"/>
    <mergeCell ref="AR24:AR26"/>
    <mergeCell ref="AS24:AS26"/>
    <mergeCell ref="AT24:AT26"/>
    <mergeCell ref="AU24:AU26"/>
    <mergeCell ref="AV24:AV26"/>
    <mergeCell ref="AD24:AD26"/>
    <mergeCell ref="AE24:AE26"/>
    <mergeCell ref="AF24:AF26"/>
    <mergeCell ref="AG24:AG26"/>
    <mergeCell ref="AH24:AH26"/>
    <mergeCell ref="AI24:AI26"/>
    <mergeCell ref="AJ24:AJ26"/>
    <mergeCell ref="AK24:AK26"/>
    <mergeCell ref="AL24:AL26"/>
    <mergeCell ref="AM24:AM26"/>
    <mergeCell ref="AN24:AN26"/>
    <mergeCell ref="AO24:AO26"/>
    <mergeCell ref="AP24:AP26"/>
    <mergeCell ref="AQ24:AQ26"/>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1"/>
  <sheetViews>
    <sheetView tabSelected="1" topLeftCell="B6" zoomScaleNormal="100" workbookViewId="0">
      <selection activeCell="G49" sqref="G49:L49"/>
    </sheetView>
  </sheetViews>
  <sheetFormatPr defaultColWidth="8.7109375" defaultRowHeight="11.45" customHeight="1" x14ac:dyDescent="0.25"/>
  <cols>
    <col min="1" max="5" width="8.7109375" style="10" customWidth="1"/>
    <col min="6" max="6" width="23.28515625" style="10" customWidth="1"/>
    <col min="7" max="11" width="8.7109375" style="10" customWidth="1"/>
    <col min="12" max="12" width="24" style="10" customWidth="1"/>
    <col min="13" max="13" width="8.7109375" style="10" customWidth="1"/>
    <col min="14" max="14" width="12.140625" style="10" customWidth="1"/>
    <col min="15" max="27" width="8.7109375" style="10" customWidth="1"/>
    <col min="257" max="261" width="8.7109375" customWidth="1"/>
    <col min="262" max="262" width="23.28515625" customWidth="1"/>
    <col min="263" max="267" width="8.7109375" customWidth="1"/>
    <col min="268" max="268" width="24" customWidth="1"/>
    <col min="269" max="269" width="8.7109375" customWidth="1"/>
    <col min="270" max="270" width="12.140625" customWidth="1"/>
    <col min="271" max="283" width="8.7109375" customWidth="1"/>
    <col min="513" max="517" width="8.7109375" customWidth="1"/>
    <col min="518" max="518" width="23.28515625" customWidth="1"/>
    <col min="519" max="523" width="8.7109375" customWidth="1"/>
    <col min="524" max="524" width="24" customWidth="1"/>
    <col min="525" max="525" width="8.7109375" customWidth="1"/>
    <col min="526" max="526" width="12.140625" customWidth="1"/>
    <col min="527" max="539" width="8.7109375" customWidth="1"/>
    <col min="769" max="773" width="8.7109375" customWidth="1"/>
    <col min="774" max="774" width="23.28515625" customWidth="1"/>
    <col min="775" max="779" width="8.7109375" customWidth="1"/>
    <col min="780" max="780" width="24" customWidth="1"/>
    <col min="781" max="781" width="8.7109375" customWidth="1"/>
    <col min="782" max="782" width="12.140625" customWidth="1"/>
    <col min="783" max="795" width="8.7109375" customWidth="1"/>
    <col min="1025" max="1029" width="8.7109375" customWidth="1"/>
    <col min="1030" max="1030" width="23.28515625" customWidth="1"/>
    <col min="1031" max="1035" width="8.7109375" customWidth="1"/>
    <col min="1036" max="1036" width="24" customWidth="1"/>
    <col min="1037" max="1037" width="8.7109375" customWidth="1"/>
    <col min="1038" max="1038" width="12.140625" customWidth="1"/>
    <col min="1039" max="1051" width="8.7109375" customWidth="1"/>
    <col min="1281" max="1285" width="8.7109375" customWidth="1"/>
    <col min="1286" max="1286" width="23.28515625" customWidth="1"/>
    <col min="1287" max="1291" width="8.7109375" customWidth="1"/>
    <col min="1292" max="1292" width="24" customWidth="1"/>
    <col min="1293" max="1293" width="8.7109375" customWidth="1"/>
    <col min="1294" max="1294" width="12.140625" customWidth="1"/>
    <col min="1295" max="1307" width="8.7109375" customWidth="1"/>
    <col min="1537" max="1541" width="8.7109375" customWidth="1"/>
    <col min="1542" max="1542" width="23.28515625" customWidth="1"/>
    <col min="1543" max="1547" width="8.7109375" customWidth="1"/>
    <col min="1548" max="1548" width="24" customWidth="1"/>
    <col min="1549" max="1549" width="8.7109375" customWidth="1"/>
    <col min="1550" max="1550" width="12.140625" customWidth="1"/>
    <col min="1551" max="1563" width="8.7109375" customWidth="1"/>
    <col min="1793" max="1797" width="8.7109375" customWidth="1"/>
    <col min="1798" max="1798" width="23.28515625" customWidth="1"/>
    <col min="1799" max="1803" width="8.7109375" customWidth="1"/>
    <col min="1804" max="1804" width="24" customWidth="1"/>
    <col min="1805" max="1805" width="8.7109375" customWidth="1"/>
    <col min="1806" max="1806" width="12.140625" customWidth="1"/>
    <col min="1807" max="1819" width="8.7109375" customWidth="1"/>
    <col min="2049" max="2053" width="8.7109375" customWidth="1"/>
    <col min="2054" max="2054" width="23.28515625" customWidth="1"/>
    <col min="2055" max="2059" width="8.7109375" customWidth="1"/>
    <col min="2060" max="2060" width="24" customWidth="1"/>
    <col min="2061" max="2061" width="8.7109375" customWidth="1"/>
    <col min="2062" max="2062" width="12.140625" customWidth="1"/>
    <col min="2063" max="2075" width="8.7109375" customWidth="1"/>
    <col min="2305" max="2309" width="8.7109375" customWidth="1"/>
    <col min="2310" max="2310" width="23.28515625" customWidth="1"/>
    <col min="2311" max="2315" width="8.7109375" customWidth="1"/>
    <col min="2316" max="2316" width="24" customWidth="1"/>
    <col min="2317" max="2317" width="8.7109375" customWidth="1"/>
    <col min="2318" max="2318" width="12.140625" customWidth="1"/>
    <col min="2319" max="2331" width="8.7109375" customWidth="1"/>
    <col min="2561" max="2565" width="8.7109375" customWidth="1"/>
    <col min="2566" max="2566" width="23.28515625" customWidth="1"/>
    <col min="2567" max="2571" width="8.7109375" customWidth="1"/>
    <col min="2572" max="2572" width="24" customWidth="1"/>
    <col min="2573" max="2573" width="8.7109375" customWidth="1"/>
    <col min="2574" max="2574" width="12.140625" customWidth="1"/>
    <col min="2575" max="2587" width="8.7109375" customWidth="1"/>
    <col min="2817" max="2821" width="8.7109375" customWidth="1"/>
    <col min="2822" max="2822" width="23.28515625" customWidth="1"/>
    <col min="2823" max="2827" width="8.7109375" customWidth="1"/>
    <col min="2828" max="2828" width="24" customWidth="1"/>
    <col min="2829" max="2829" width="8.7109375" customWidth="1"/>
    <col min="2830" max="2830" width="12.140625" customWidth="1"/>
    <col min="2831" max="2843" width="8.7109375" customWidth="1"/>
    <col min="3073" max="3077" width="8.7109375" customWidth="1"/>
    <col min="3078" max="3078" width="23.28515625" customWidth="1"/>
    <col min="3079" max="3083" width="8.7109375" customWidth="1"/>
    <col min="3084" max="3084" width="24" customWidth="1"/>
    <col min="3085" max="3085" width="8.7109375" customWidth="1"/>
    <col min="3086" max="3086" width="12.140625" customWidth="1"/>
    <col min="3087" max="3099" width="8.7109375" customWidth="1"/>
    <col min="3329" max="3333" width="8.7109375" customWidth="1"/>
    <col min="3334" max="3334" width="23.28515625" customWidth="1"/>
    <col min="3335" max="3339" width="8.7109375" customWidth="1"/>
    <col min="3340" max="3340" width="24" customWidth="1"/>
    <col min="3341" max="3341" width="8.7109375" customWidth="1"/>
    <col min="3342" max="3342" width="12.140625" customWidth="1"/>
    <col min="3343" max="3355" width="8.7109375" customWidth="1"/>
    <col min="3585" max="3589" width="8.7109375" customWidth="1"/>
    <col min="3590" max="3590" width="23.28515625" customWidth="1"/>
    <col min="3591" max="3595" width="8.7109375" customWidth="1"/>
    <col min="3596" max="3596" width="24" customWidth="1"/>
    <col min="3597" max="3597" width="8.7109375" customWidth="1"/>
    <col min="3598" max="3598" width="12.140625" customWidth="1"/>
    <col min="3599" max="3611" width="8.7109375" customWidth="1"/>
    <col min="3841" max="3845" width="8.7109375" customWidth="1"/>
    <col min="3846" max="3846" width="23.28515625" customWidth="1"/>
    <col min="3847" max="3851" width="8.7109375" customWidth="1"/>
    <col min="3852" max="3852" width="24" customWidth="1"/>
    <col min="3853" max="3853" width="8.7109375" customWidth="1"/>
    <col min="3854" max="3854" width="12.140625" customWidth="1"/>
    <col min="3855" max="3867" width="8.7109375" customWidth="1"/>
    <col min="4097" max="4101" width="8.7109375" customWidth="1"/>
    <col min="4102" max="4102" width="23.28515625" customWidth="1"/>
    <col min="4103" max="4107" width="8.7109375" customWidth="1"/>
    <col min="4108" max="4108" width="24" customWidth="1"/>
    <col min="4109" max="4109" width="8.7109375" customWidth="1"/>
    <col min="4110" max="4110" width="12.140625" customWidth="1"/>
    <col min="4111" max="4123" width="8.7109375" customWidth="1"/>
    <col min="4353" max="4357" width="8.7109375" customWidth="1"/>
    <col min="4358" max="4358" width="23.28515625" customWidth="1"/>
    <col min="4359" max="4363" width="8.7109375" customWidth="1"/>
    <col min="4364" max="4364" width="24" customWidth="1"/>
    <col min="4365" max="4365" width="8.7109375" customWidth="1"/>
    <col min="4366" max="4366" width="12.140625" customWidth="1"/>
    <col min="4367" max="4379" width="8.7109375" customWidth="1"/>
    <col min="4609" max="4613" width="8.7109375" customWidth="1"/>
    <col min="4614" max="4614" width="23.28515625" customWidth="1"/>
    <col min="4615" max="4619" width="8.7109375" customWidth="1"/>
    <col min="4620" max="4620" width="24" customWidth="1"/>
    <col min="4621" max="4621" width="8.7109375" customWidth="1"/>
    <col min="4622" max="4622" width="12.140625" customWidth="1"/>
    <col min="4623" max="4635" width="8.7109375" customWidth="1"/>
    <col min="4865" max="4869" width="8.7109375" customWidth="1"/>
    <col min="4870" max="4870" width="23.28515625" customWidth="1"/>
    <col min="4871" max="4875" width="8.7109375" customWidth="1"/>
    <col min="4876" max="4876" width="24" customWidth="1"/>
    <col min="4877" max="4877" width="8.7109375" customWidth="1"/>
    <col min="4878" max="4878" width="12.140625" customWidth="1"/>
    <col min="4879" max="4891" width="8.7109375" customWidth="1"/>
    <col min="5121" max="5125" width="8.7109375" customWidth="1"/>
    <col min="5126" max="5126" width="23.28515625" customWidth="1"/>
    <col min="5127" max="5131" width="8.7109375" customWidth="1"/>
    <col min="5132" max="5132" width="24" customWidth="1"/>
    <col min="5133" max="5133" width="8.7109375" customWidth="1"/>
    <col min="5134" max="5134" width="12.140625" customWidth="1"/>
    <col min="5135" max="5147" width="8.7109375" customWidth="1"/>
    <col min="5377" max="5381" width="8.7109375" customWidth="1"/>
    <col min="5382" max="5382" width="23.28515625" customWidth="1"/>
    <col min="5383" max="5387" width="8.7109375" customWidth="1"/>
    <col min="5388" max="5388" width="24" customWidth="1"/>
    <col min="5389" max="5389" width="8.7109375" customWidth="1"/>
    <col min="5390" max="5390" width="12.140625" customWidth="1"/>
    <col min="5391" max="5403" width="8.7109375" customWidth="1"/>
    <col min="5633" max="5637" width="8.7109375" customWidth="1"/>
    <col min="5638" max="5638" width="23.28515625" customWidth="1"/>
    <col min="5639" max="5643" width="8.7109375" customWidth="1"/>
    <col min="5644" max="5644" width="24" customWidth="1"/>
    <col min="5645" max="5645" width="8.7109375" customWidth="1"/>
    <col min="5646" max="5646" width="12.140625" customWidth="1"/>
    <col min="5647" max="5659" width="8.7109375" customWidth="1"/>
    <col min="5889" max="5893" width="8.7109375" customWidth="1"/>
    <col min="5894" max="5894" width="23.28515625" customWidth="1"/>
    <col min="5895" max="5899" width="8.7109375" customWidth="1"/>
    <col min="5900" max="5900" width="24" customWidth="1"/>
    <col min="5901" max="5901" width="8.7109375" customWidth="1"/>
    <col min="5902" max="5902" width="12.140625" customWidth="1"/>
    <col min="5903" max="5915" width="8.7109375" customWidth="1"/>
    <col min="6145" max="6149" width="8.7109375" customWidth="1"/>
    <col min="6150" max="6150" width="23.28515625" customWidth="1"/>
    <col min="6151" max="6155" width="8.7109375" customWidth="1"/>
    <col min="6156" max="6156" width="24" customWidth="1"/>
    <col min="6157" max="6157" width="8.7109375" customWidth="1"/>
    <col min="6158" max="6158" width="12.140625" customWidth="1"/>
    <col min="6159" max="6171" width="8.7109375" customWidth="1"/>
    <col min="6401" max="6405" width="8.7109375" customWidth="1"/>
    <col min="6406" max="6406" width="23.28515625" customWidth="1"/>
    <col min="6407" max="6411" width="8.7109375" customWidth="1"/>
    <col min="6412" max="6412" width="24" customWidth="1"/>
    <col min="6413" max="6413" width="8.7109375" customWidth="1"/>
    <col min="6414" max="6414" width="12.140625" customWidth="1"/>
    <col min="6415" max="6427" width="8.7109375" customWidth="1"/>
    <col min="6657" max="6661" width="8.7109375" customWidth="1"/>
    <col min="6662" max="6662" width="23.28515625" customWidth="1"/>
    <col min="6663" max="6667" width="8.7109375" customWidth="1"/>
    <col min="6668" max="6668" width="24" customWidth="1"/>
    <col min="6669" max="6669" width="8.7109375" customWidth="1"/>
    <col min="6670" max="6670" width="12.140625" customWidth="1"/>
    <col min="6671" max="6683" width="8.7109375" customWidth="1"/>
    <col min="6913" max="6917" width="8.7109375" customWidth="1"/>
    <col min="6918" max="6918" width="23.28515625" customWidth="1"/>
    <col min="6919" max="6923" width="8.7109375" customWidth="1"/>
    <col min="6924" max="6924" width="24" customWidth="1"/>
    <col min="6925" max="6925" width="8.7109375" customWidth="1"/>
    <col min="6926" max="6926" width="12.140625" customWidth="1"/>
    <col min="6927" max="6939" width="8.7109375" customWidth="1"/>
    <col min="7169" max="7173" width="8.7109375" customWidth="1"/>
    <col min="7174" max="7174" width="23.28515625" customWidth="1"/>
    <col min="7175" max="7179" width="8.7109375" customWidth="1"/>
    <col min="7180" max="7180" width="24" customWidth="1"/>
    <col min="7181" max="7181" width="8.7109375" customWidth="1"/>
    <col min="7182" max="7182" width="12.140625" customWidth="1"/>
    <col min="7183" max="7195" width="8.7109375" customWidth="1"/>
    <col min="7425" max="7429" width="8.7109375" customWidth="1"/>
    <col min="7430" max="7430" width="23.28515625" customWidth="1"/>
    <col min="7431" max="7435" width="8.7109375" customWidth="1"/>
    <col min="7436" max="7436" width="24" customWidth="1"/>
    <col min="7437" max="7437" width="8.7109375" customWidth="1"/>
    <col min="7438" max="7438" width="12.140625" customWidth="1"/>
    <col min="7439" max="7451" width="8.7109375" customWidth="1"/>
    <col min="7681" max="7685" width="8.7109375" customWidth="1"/>
    <col min="7686" max="7686" width="23.28515625" customWidth="1"/>
    <col min="7687" max="7691" width="8.7109375" customWidth="1"/>
    <col min="7692" max="7692" width="24" customWidth="1"/>
    <col min="7693" max="7693" width="8.7109375" customWidth="1"/>
    <col min="7694" max="7694" width="12.140625" customWidth="1"/>
    <col min="7695" max="7707" width="8.7109375" customWidth="1"/>
    <col min="7937" max="7941" width="8.7109375" customWidth="1"/>
    <col min="7942" max="7942" width="23.28515625" customWidth="1"/>
    <col min="7943" max="7947" width="8.7109375" customWidth="1"/>
    <col min="7948" max="7948" width="24" customWidth="1"/>
    <col min="7949" max="7949" width="8.7109375" customWidth="1"/>
    <col min="7950" max="7950" width="12.140625" customWidth="1"/>
    <col min="7951" max="7963" width="8.7109375" customWidth="1"/>
    <col min="8193" max="8197" width="8.7109375" customWidth="1"/>
    <col min="8198" max="8198" width="23.28515625" customWidth="1"/>
    <col min="8199" max="8203" width="8.7109375" customWidth="1"/>
    <col min="8204" max="8204" width="24" customWidth="1"/>
    <col min="8205" max="8205" width="8.7109375" customWidth="1"/>
    <col min="8206" max="8206" width="12.140625" customWidth="1"/>
    <col min="8207" max="8219" width="8.7109375" customWidth="1"/>
    <col min="8449" max="8453" width="8.7109375" customWidth="1"/>
    <col min="8454" max="8454" width="23.28515625" customWidth="1"/>
    <col min="8455" max="8459" width="8.7109375" customWidth="1"/>
    <col min="8460" max="8460" width="24" customWidth="1"/>
    <col min="8461" max="8461" width="8.7109375" customWidth="1"/>
    <col min="8462" max="8462" width="12.140625" customWidth="1"/>
    <col min="8463" max="8475" width="8.7109375" customWidth="1"/>
    <col min="8705" max="8709" width="8.7109375" customWidth="1"/>
    <col min="8710" max="8710" width="23.28515625" customWidth="1"/>
    <col min="8711" max="8715" width="8.7109375" customWidth="1"/>
    <col min="8716" max="8716" width="24" customWidth="1"/>
    <col min="8717" max="8717" width="8.7109375" customWidth="1"/>
    <col min="8718" max="8718" width="12.140625" customWidth="1"/>
    <col min="8719" max="8731" width="8.7109375" customWidth="1"/>
    <col min="8961" max="8965" width="8.7109375" customWidth="1"/>
    <col min="8966" max="8966" width="23.28515625" customWidth="1"/>
    <col min="8967" max="8971" width="8.7109375" customWidth="1"/>
    <col min="8972" max="8972" width="24" customWidth="1"/>
    <col min="8973" max="8973" width="8.7109375" customWidth="1"/>
    <col min="8974" max="8974" width="12.140625" customWidth="1"/>
    <col min="8975" max="8987" width="8.7109375" customWidth="1"/>
    <col min="9217" max="9221" width="8.7109375" customWidth="1"/>
    <col min="9222" max="9222" width="23.28515625" customWidth="1"/>
    <col min="9223" max="9227" width="8.7109375" customWidth="1"/>
    <col min="9228" max="9228" width="24" customWidth="1"/>
    <col min="9229" max="9229" width="8.7109375" customWidth="1"/>
    <col min="9230" max="9230" width="12.140625" customWidth="1"/>
    <col min="9231" max="9243" width="8.7109375" customWidth="1"/>
    <col min="9473" max="9477" width="8.7109375" customWidth="1"/>
    <col min="9478" max="9478" width="23.28515625" customWidth="1"/>
    <col min="9479" max="9483" width="8.7109375" customWidth="1"/>
    <col min="9484" max="9484" width="24" customWidth="1"/>
    <col min="9485" max="9485" width="8.7109375" customWidth="1"/>
    <col min="9486" max="9486" width="12.140625" customWidth="1"/>
    <col min="9487" max="9499" width="8.7109375" customWidth="1"/>
    <col min="9729" max="9733" width="8.7109375" customWidth="1"/>
    <col min="9734" max="9734" width="23.28515625" customWidth="1"/>
    <col min="9735" max="9739" width="8.7109375" customWidth="1"/>
    <col min="9740" max="9740" width="24" customWidth="1"/>
    <col min="9741" max="9741" width="8.7109375" customWidth="1"/>
    <col min="9742" max="9742" width="12.140625" customWidth="1"/>
    <col min="9743" max="9755" width="8.7109375" customWidth="1"/>
    <col min="9985" max="9989" width="8.7109375" customWidth="1"/>
    <col min="9990" max="9990" width="23.28515625" customWidth="1"/>
    <col min="9991" max="9995" width="8.7109375" customWidth="1"/>
    <col min="9996" max="9996" width="24" customWidth="1"/>
    <col min="9997" max="9997" width="8.7109375" customWidth="1"/>
    <col min="9998" max="9998" width="12.140625" customWidth="1"/>
    <col min="9999" max="10011" width="8.7109375" customWidth="1"/>
    <col min="10241" max="10245" width="8.7109375" customWidth="1"/>
    <col min="10246" max="10246" width="23.28515625" customWidth="1"/>
    <col min="10247" max="10251" width="8.7109375" customWidth="1"/>
    <col min="10252" max="10252" width="24" customWidth="1"/>
    <col min="10253" max="10253" width="8.7109375" customWidth="1"/>
    <col min="10254" max="10254" width="12.140625" customWidth="1"/>
    <col min="10255" max="10267" width="8.7109375" customWidth="1"/>
    <col min="10497" max="10501" width="8.7109375" customWidth="1"/>
    <col min="10502" max="10502" width="23.28515625" customWidth="1"/>
    <col min="10503" max="10507" width="8.7109375" customWidth="1"/>
    <col min="10508" max="10508" width="24" customWidth="1"/>
    <col min="10509" max="10509" width="8.7109375" customWidth="1"/>
    <col min="10510" max="10510" width="12.140625" customWidth="1"/>
    <col min="10511" max="10523" width="8.7109375" customWidth="1"/>
    <col min="10753" max="10757" width="8.7109375" customWidth="1"/>
    <col min="10758" max="10758" width="23.28515625" customWidth="1"/>
    <col min="10759" max="10763" width="8.7109375" customWidth="1"/>
    <col min="10764" max="10764" width="24" customWidth="1"/>
    <col min="10765" max="10765" width="8.7109375" customWidth="1"/>
    <col min="10766" max="10766" width="12.140625" customWidth="1"/>
    <col min="10767" max="10779" width="8.7109375" customWidth="1"/>
    <col min="11009" max="11013" width="8.7109375" customWidth="1"/>
    <col min="11014" max="11014" width="23.28515625" customWidth="1"/>
    <col min="11015" max="11019" width="8.7109375" customWidth="1"/>
    <col min="11020" max="11020" width="24" customWidth="1"/>
    <col min="11021" max="11021" width="8.7109375" customWidth="1"/>
    <col min="11022" max="11022" width="12.140625" customWidth="1"/>
    <col min="11023" max="11035" width="8.7109375" customWidth="1"/>
    <col min="11265" max="11269" width="8.7109375" customWidth="1"/>
    <col min="11270" max="11270" width="23.28515625" customWidth="1"/>
    <col min="11271" max="11275" width="8.7109375" customWidth="1"/>
    <col min="11276" max="11276" width="24" customWidth="1"/>
    <col min="11277" max="11277" width="8.7109375" customWidth="1"/>
    <col min="11278" max="11278" width="12.140625" customWidth="1"/>
    <col min="11279" max="11291" width="8.7109375" customWidth="1"/>
    <col min="11521" max="11525" width="8.7109375" customWidth="1"/>
    <col min="11526" max="11526" width="23.28515625" customWidth="1"/>
    <col min="11527" max="11531" width="8.7109375" customWidth="1"/>
    <col min="11532" max="11532" width="24" customWidth="1"/>
    <col min="11533" max="11533" width="8.7109375" customWidth="1"/>
    <col min="11534" max="11534" width="12.140625" customWidth="1"/>
    <col min="11535" max="11547" width="8.7109375" customWidth="1"/>
    <col min="11777" max="11781" width="8.7109375" customWidth="1"/>
    <col min="11782" max="11782" width="23.28515625" customWidth="1"/>
    <col min="11783" max="11787" width="8.7109375" customWidth="1"/>
    <col min="11788" max="11788" width="24" customWidth="1"/>
    <col min="11789" max="11789" width="8.7109375" customWidth="1"/>
    <col min="11790" max="11790" width="12.140625" customWidth="1"/>
    <col min="11791" max="11803" width="8.7109375" customWidth="1"/>
    <col min="12033" max="12037" width="8.7109375" customWidth="1"/>
    <col min="12038" max="12038" width="23.28515625" customWidth="1"/>
    <col min="12039" max="12043" width="8.7109375" customWidth="1"/>
    <col min="12044" max="12044" width="24" customWidth="1"/>
    <col min="12045" max="12045" width="8.7109375" customWidth="1"/>
    <col min="12046" max="12046" width="12.140625" customWidth="1"/>
    <col min="12047" max="12059" width="8.7109375" customWidth="1"/>
    <col min="12289" max="12293" width="8.7109375" customWidth="1"/>
    <col min="12294" max="12294" width="23.28515625" customWidth="1"/>
    <col min="12295" max="12299" width="8.7109375" customWidth="1"/>
    <col min="12300" max="12300" width="24" customWidth="1"/>
    <col min="12301" max="12301" width="8.7109375" customWidth="1"/>
    <col min="12302" max="12302" width="12.140625" customWidth="1"/>
    <col min="12303" max="12315" width="8.7109375" customWidth="1"/>
    <col min="12545" max="12549" width="8.7109375" customWidth="1"/>
    <col min="12550" max="12550" width="23.28515625" customWidth="1"/>
    <col min="12551" max="12555" width="8.7109375" customWidth="1"/>
    <col min="12556" max="12556" width="24" customWidth="1"/>
    <col min="12557" max="12557" width="8.7109375" customWidth="1"/>
    <col min="12558" max="12558" width="12.140625" customWidth="1"/>
    <col min="12559" max="12571" width="8.7109375" customWidth="1"/>
    <col min="12801" max="12805" width="8.7109375" customWidth="1"/>
    <col min="12806" max="12806" width="23.28515625" customWidth="1"/>
    <col min="12807" max="12811" width="8.7109375" customWidth="1"/>
    <col min="12812" max="12812" width="24" customWidth="1"/>
    <col min="12813" max="12813" width="8.7109375" customWidth="1"/>
    <col min="12814" max="12814" width="12.140625" customWidth="1"/>
    <col min="12815" max="12827" width="8.7109375" customWidth="1"/>
    <col min="13057" max="13061" width="8.7109375" customWidth="1"/>
    <col min="13062" max="13062" width="23.28515625" customWidth="1"/>
    <col min="13063" max="13067" width="8.7109375" customWidth="1"/>
    <col min="13068" max="13068" width="24" customWidth="1"/>
    <col min="13069" max="13069" width="8.7109375" customWidth="1"/>
    <col min="13070" max="13070" width="12.140625" customWidth="1"/>
    <col min="13071" max="13083" width="8.7109375" customWidth="1"/>
    <col min="13313" max="13317" width="8.7109375" customWidth="1"/>
    <col min="13318" max="13318" width="23.28515625" customWidth="1"/>
    <col min="13319" max="13323" width="8.7109375" customWidth="1"/>
    <col min="13324" max="13324" width="24" customWidth="1"/>
    <col min="13325" max="13325" width="8.7109375" customWidth="1"/>
    <col min="13326" max="13326" width="12.140625" customWidth="1"/>
    <col min="13327" max="13339" width="8.7109375" customWidth="1"/>
    <col min="13569" max="13573" width="8.7109375" customWidth="1"/>
    <col min="13574" max="13574" width="23.28515625" customWidth="1"/>
    <col min="13575" max="13579" width="8.7109375" customWidth="1"/>
    <col min="13580" max="13580" width="24" customWidth="1"/>
    <col min="13581" max="13581" width="8.7109375" customWidth="1"/>
    <col min="13582" max="13582" width="12.140625" customWidth="1"/>
    <col min="13583" max="13595" width="8.7109375" customWidth="1"/>
    <col min="13825" max="13829" width="8.7109375" customWidth="1"/>
    <col min="13830" max="13830" width="23.28515625" customWidth="1"/>
    <col min="13831" max="13835" width="8.7109375" customWidth="1"/>
    <col min="13836" max="13836" width="24" customWidth="1"/>
    <col min="13837" max="13837" width="8.7109375" customWidth="1"/>
    <col min="13838" max="13838" width="12.140625" customWidth="1"/>
    <col min="13839" max="13851" width="8.7109375" customWidth="1"/>
    <col min="14081" max="14085" width="8.7109375" customWidth="1"/>
    <col min="14086" max="14086" width="23.28515625" customWidth="1"/>
    <col min="14087" max="14091" width="8.7109375" customWidth="1"/>
    <col min="14092" max="14092" width="24" customWidth="1"/>
    <col min="14093" max="14093" width="8.7109375" customWidth="1"/>
    <col min="14094" max="14094" width="12.140625" customWidth="1"/>
    <col min="14095" max="14107" width="8.7109375" customWidth="1"/>
    <col min="14337" max="14341" width="8.7109375" customWidth="1"/>
    <col min="14342" max="14342" width="23.28515625" customWidth="1"/>
    <col min="14343" max="14347" width="8.7109375" customWidth="1"/>
    <col min="14348" max="14348" width="24" customWidth="1"/>
    <col min="14349" max="14349" width="8.7109375" customWidth="1"/>
    <col min="14350" max="14350" width="12.140625" customWidth="1"/>
    <col min="14351" max="14363" width="8.7109375" customWidth="1"/>
    <col min="14593" max="14597" width="8.7109375" customWidth="1"/>
    <col min="14598" max="14598" width="23.28515625" customWidth="1"/>
    <col min="14599" max="14603" width="8.7109375" customWidth="1"/>
    <col min="14604" max="14604" width="24" customWidth="1"/>
    <col min="14605" max="14605" width="8.7109375" customWidth="1"/>
    <col min="14606" max="14606" width="12.140625" customWidth="1"/>
    <col min="14607" max="14619" width="8.7109375" customWidth="1"/>
    <col min="14849" max="14853" width="8.7109375" customWidth="1"/>
    <col min="14854" max="14854" width="23.28515625" customWidth="1"/>
    <col min="14855" max="14859" width="8.7109375" customWidth="1"/>
    <col min="14860" max="14860" width="24" customWidth="1"/>
    <col min="14861" max="14861" width="8.7109375" customWidth="1"/>
    <col min="14862" max="14862" width="12.140625" customWidth="1"/>
    <col min="14863" max="14875" width="8.7109375" customWidth="1"/>
    <col min="15105" max="15109" width="8.7109375" customWidth="1"/>
    <col min="15110" max="15110" width="23.28515625" customWidth="1"/>
    <col min="15111" max="15115" width="8.7109375" customWidth="1"/>
    <col min="15116" max="15116" width="24" customWidth="1"/>
    <col min="15117" max="15117" width="8.7109375" customWidth="1"/>
    <col min="15118" max="15118" width="12.140625" customWidth="1"/>
    <col min="15119" max="15131" width="8.7109375" customWidth="1"/>
    <col min="15361" max="15365" width="8.7109375" customWidth="1"/>
    <col min="15366" max="15366" width="23.28515625" customWidth="1"/>
    <col min="15367" max="15371" width="8.7109375" customWidth="1"/>
    <col min="15372" max="15372" width="24" customWidth="1"/>
    <col min="15373" max="15373" width="8.7109375" customWidth="1"/>
    <col min="15374" max="15374" width="12.140625" customWidth="1"/>
    <col min="15375" max="15387" width="8.7109375" customWidth="1"/>
    <col min="15617" max="15621" width="8.7109375" customWidth="1"/>
    <col min="15622" max="15622" width="23.28515625" customWidth="1"/>
    <col min="15623" max="15627" width="8.7109375" customWidth="1"/>
    <col min="15628" max="15628" width="24" customWidth="1"/>
    <col min="15629" max="15629" width="8.7109375" customWidth="1"/>
    <col min="15630" max="15630" width="12.140625" customWidth="1"/>
    <col min="15631" max="15643" width="8.7109375" customWidth="1"/>
    <col min="15873" max="15877" width="8.7109375" customWidth="1"/>
    <col min="15878" max="15878" width="23.28515625" customWidth="1"/>
    <col min="15879" max="15883" width="8.7109375" customWidth="1"/>
    <col min="15884" max="15884" width="24" customWidth="1"/>
    <col min="15885" max="15885" width="8.7109375" customWidth="1"/>
    <col min="15886" max="15886" width="12.140625" customWidth="1"/>
    <col min="15887" max="15899" width="8.7109375" customWidth="1"/>
    <col min="16129" max="16133" width="8.7109375" customWidth="1"/>
    <col min="16134" max="16134" width="23.28515625" customWidth="1"/>
    <col min="16135" max="16139" width="8.7109375" customWidth="1"/>
    <col min="16140" max="16140" width="24" customWidth="1"/>
    <col min="16141" max="16141" width="8.7109375" customWidth="1"/>
    <col min="16142" max="16142" width="12.140625" customWidth="1"/>
    <col min="16143" max="16155" width="8.7109375" customWidth="1"/>
  </cols>
  <sheetData>
    <row r="1" spans="1:12" ht="15.95" customHeight="1" x14ac:dyDescent="0.25">
      <c r="C1" s="1" t="s">
        <v>141</v>
      </c>
      <c r="J1" s="1" t="s">
        <v>0</v>
      </c>
    </row>
    <row r="2" spans="1:12" ht="15.95" customHeight="1" x14ac:dyDescent="0.25">
      <c r="C2" s="1" t="s">
        <v>141</v>
      </c>
      <c r="J2" s="1" t="s">
        <v>1</v>
      </c>
    </row>
    <row r="3" spans="1:12" ht="15.95" customHeight="1" x14ac:dyDescent="0.25">
      <c r="C3" s="1" t="s">
        <v>141</v>
      </c>
      <c r="J3" s="1" t="s">
        <v>2</v>
      </c>
    </row>
    <row r="5" spans="1:12" ht="15.95" customHeight="1" x14ac:dyDescent="0.25">
      <c r="A5" s="188" t="s">
        <v>509</v>
      </c>
      <c r="B5" s="188"/>
      <c r="C5" s="188"/>
      <c r="D5" s="188"/>
      <c r="E5" s="188"/>
      <c r="F5" s="188"/>
      <c r="G5" s="188"/>
      <c r="H5" s="188"/>
      <c r="I5" s="188"/>
      <c r="J5" s="188"/>
      <c r="K5" s="188"/>
      <c r="L5" s="188"/>
    </row>
    <row r="7" spans="1:12" ht="18.95" customHeight="1" x14ac:dyDescent="0.3">
      <c r="A7" s="189" t="s">
        <v>3</v>
      </c>
      <c r="B7" s="189"/>
      <c r="C7" s="189"/>
      <c r="D7" s="189"/>
      <c r="E7" s="189"/>
      <c r="F7" s="189"/>
      <c r="G7" s="189"/>
      <c r="H7" s="189"/>
      <c r="I7" s="189"/>
      <c r="J7" s="189"/>
      <c r="K7" s="189"/>
      <c r="L7" s="189"/>
    </row>
    <row r="9" spans="1:12" ht="15.95" customHeight="1" x14ac:dyDescent="0.25">
      <c r="A9" s="188" t="s">
        <v>467</v>
      </c>
      <c r="B9" s="188"/>
      <c r="C9" s="188"/>
      <c r="D9" s="188"/>
      <c r="E9" s="188"/>
      <c r="F9" s="188"/>
      <c r="G9" s="188"/>
      <c r="H9" s="188"/>
      <c r="I9" s="188"/>
      <c r="J9" s="188"/>
      <c r="K9" s="188"/>
      <c r="L9" s="188"/>
    </row>
    <row r="10" spans="1:12" ht="15.95" customHeight="1" x14ac:dyDescent="0.25">
      <c r="A10" s="186" t="s">
        <v>4</v>
      </c>
      <c r="B10" s="186"/>
      <c r="C10" s="186"/>
      <c r="D10" s="186"/>
      <c r="E10" s="186"/>
      <c r="F10" s="186"/>
      <c r="G10" s="186"/>
      <c r="H10" s="186"/>
      <c r="I10" s="186"/>
      <c r="J10" s="186"/>
      <c r="K10" s="186"/>
      <c r="L10" s="186"/>
    </row>
    <row r="12" spans="1:12" ht="15.95" customHeight="1" x14ac:dyDescent="0.25">
      <c r="A12" s="188" t="s">
        <v>469</v>
      </c>
      <c r="B12" s="188"/>
      <c r="C12" s="188"/>
      <c r="D12" s="188"/>
      <c r="E12" s="188"/>
      <c r="F12" s="188"/>
      <c r="G12" s="188"/>
      <c r="H12" s="188"/>
      <c r="I12" s="188"/>
      <c r="J12" s="188"/>
      <c r="K12" s="188"/>
      <c r="L12" s="188"/>
    </row>
    <row r="13" spans="1:12" ht="15.95" customHeight="1" x14ac:dyDescent="0.25">
      <c r="A13" s="186" t="s">
        <v>5</v>
      </c>
      <c r="B13" s="186"/>
      <c r="C13" s="186"/>
      <c r="D13" s="186"/>
      <c r="E13" s="186"/>
      <c r="F13" s="186"/>
      <c r="G13" s="186"/>
      <c r="H13" s="186"/>
      <c r="I13" s="186"/>
      <c r="J13" s="186"/>
      <c r="K13" s="186"/>
      <c r="L13" s="186"/>
    </row>
    <row r="15" spans="1:12" ht="42.75" customHeight="1" x14ac:dyDescent="0.25">
      <c r="A15" s="185" t="s">
        <v>471</v>
      </c>
      <c r="B15" s="185"/>
      <c r="C15" s="185"/>
      <c r="D15" s="185"/>
      <c r="E15" s="185"/>
      <c r="F15" s="185"/>
      <c r="G15" s="185"/>
      <c r="H15" s="185"/>
      <c r="I15" s="185"/>
      <c r="J15" s="185"/>
      <c r="K15" s="185"/>
      <c r="L15" s="185"/>
    </row>
    <row r="16" spans="1:12" ht="15.95" customHeight="1" x14ac:dyDescent="0.25">
      <c r="A16" s="186" t="s">
        <v>6</v>
      </c>
      <c r="B16" s="186"/>
      <c r="C16" s="186"/>
      <c r="D16" s="186"/>
      <c r="E16" s="186"/>
      <c r="F16" s="186"/>
      <c r="G16" s="186"/>
      <c r="H16" s="186"/>
      <c r="I16" s="186"/>
      <c r="J16" s="186"/>
      <c r="K16" s="186"/>
      <c r="L16" s="186"/>
    </row>
    <row r="18" spans="1:14" ht="18.95" customHeight="1" x14ac:dyDescent="0.3">
      <c r="A18" s="191" t="s">
        <v>395</v>
      </c>
      <c r="B18" s="191"/>
      <c r="C18" s="191"/>
      <c r="D18" s="191"/>
      <c r="E18" s="191"/>
      <c r="F18" s="191"/>
      <c r="G18" s="191"/>
      <c r="H18" s="191"/>
      <c r="I18" s="191"/>
      <c r="J18" s="191"/>
      <c r="K18" s="191"/>
      <c r="L18" s="191"/>
    </row>
    <row r="20" spans="1:14" ht="48" customHeight="1" x14ac:dyDescent="0.25">
      <c r="A20" s="253" t="s">
        <v>396</v>
      </c>
      <c r="B20" s="253"/>
      <c r="C20" s="253"/>
      <c r="D20" s="253"/>
      <c r="E20" s="253"/>
      <c r="F20" s="253"/>
      <c r="G20" s="256" t="s">
        <v>471</v>
      </c>
      <c r="H20" s="256"/>
      <c r="I20" s="256"/>
      <c r="J20" s="256"/>
      <c r="K20" s="256"/>
      <c r="L20" s="256"/>
      <c r="M20" s="10" t="s">
        <v>141</v>
      </c>
    </row>
    <row r="21" spans="1:14" ht="15.95" customHeight="1" x14ac:dyDescent="0.25">
      <c r="A21" s="253" t="s">
        <v>397</v>
      </c>
      <c r="B21" s="253"/>
      <c r="C21" s="253"/>
      <c r="D21" s="253"/>
      <c r="E21" s="253"/>
      <c r="F21" s="253"/>
      <c r="G21" s="256" t="s">
        <v>465</v>
      </c>
      <c r="H21" s="256"/>
      <c r="I21" s="256"/>
      <c r="J21" s="256"/>
      <c r="K21" s="256"/>
      <c r="L21" s="256"/>
    </row>
    <row r="22" spans="1:14" ht="15.95" customHeight="1" x14ac:dyDescent="0.25">
      <c r="A22" s="253" t="s">
        <v>398</v>
      </c>
      <c r="B22" s="253"/>
      <c r="C22" s="253"/>
      <c r="D22" s="253"/>
      <c r="E22" s="253"/>
      <c r="F22" s="253"/>
      <c r="G22" s="256" t="s">
        <v>399</v>
      </c>
      <c r="H22" s="256"/>
      <c r="I22" s="256"/>
      <c r="J22" s="256"/>
      <c r="K22" s="256"/>
      <c r="L22" s="256"/>
    </row>
    <row r="23" spans="1:14" ht="15.95" customHeight="1" x14ac:dyDescent="0.25">
      <c r="A23" s="253" t="s">
        <v>400</v>
      </c>
      <c r="B23" s="253"/>
      <c r="C23" s="253"/>
      <c r="D23" s="253"/>
      <c r="E23" s="253"/>
      <c r="F23" s="253"/>
      <c r="G23" s="256" t="s">
        <v>475</v>
      </c>
      <c r="H23" s="256"/>
      <c r="I23" s="256"/>
      <c r="J23" s="256"/>
      <c r="K23" s="256"/>
      <c r="L23" s="256"/>
    </row>
    <row r="24" spans="1:14" ht="15.95" customHeight="1" x14ac:dyDescent="0.25">
      <c r="A24" s="253" t="s">
        <v>401</v>
      </c>
      <c r="B24" s="253"/>
      <c r="C24" s="253"/>
      <c r="D24" s="253"/>
      <c r="E24" s="253"/>
      <c r="F24" s="253"/>
      <c r="G24" s="263">
        <v>2020</v>
      </c>
      <c r="H24" s="263"/>
      <c r="I24" s="263"/>
      <c r="J24" s="263"/>
      <c r="K24" s="263"/>
      <c r="L24" s="263"/>
    </row>
    <row r="25" spans="1:14" ht="15.95" customHeight="1" x14ac:dyDescent="0.25">
      <c r="A25" s="253" t="s">
        <v>402</v>
      </c>
      <c r="B25" s="253"/>
      <c r="C25" s="253"/>
      <c r="D25" s="253"/>
      <c r="E25" s="253"/>
      <c r="F25" s="253"/>
      <c r="G25" s="262" t="s">
        <v>474</v>
      </c>
      <c r="H25" s="262"/>
      <c r="I25" s="262"/>
      <c r="J25" s="262"/>
      <c r="K25" s="262"/>
      <c r="L25" s="262"/>
    </row>
    <row r="26" spans="1:14" ht="15.95" customHeight="1" x14ac:dyDescent="0.25">
      <c r="A26" s="253" t="s">
        <v>523</v>
      </c>
      <c r="B26" s="253"/>
      <c r="C26" s="253"/>
      <c r="D26" s="253"/>
      <c r="E26" s="253"/>
      <c r="F26" s="253"/>
      <c r="G26" s="258">
        <v>10.622757719999999</v>
      </c>
      <c r="H26" s="258"/>
      <c r="I26" s="258"/>
      <c r="J26" s="258"/>
      <c r="K26" s="258"/>
      <c r="L26" s="258"/>
    </row>
    <row r="27" spans="1:14" ht="15.95" customHeight="1" x14ac:dyDescent="0.25">
      <c r="A27" s="253" t="s">
        <v>403</v>
      </c>
      <c r="B27" s="253"/>
      <c r="C27" s="253"/>
      <c r="D27" s="253"/>
      <c r="E27" s="253"/>
      <c r="F27" s="253"/>
      <c r="G27" s="250" t="s">
        <v>525</v>
      </c>
      <c r="H27" s="250"/>
      <c r="I27" s="250"/>
      <c r="J27" s="250"/>
      <c r="K27" s="250"/>
      <c r="L27" s="250"/>
    </row>
    <row r="28" spans="1:14" ht="15.95" customHeight="1" x14ac:dyDescent="0.25">
      <c r="A28" s="253" t="s">
        <v>404</v>
      </c>
      <c r="B28" s="253"/>
      <c r="C28" s="253"/>
      <c r="D28" s="253"/>
      <c r="E28" s="253"/>
      <c r="F28" s="253"/>
      <c r="G28" s="250" t="s">
        <v>449</v>
      </c>
      <c r="H28" s="250"/>
      <c r="I28" s="250"/>
      <c r="J28" s="250"/>
      <c r="K28" s="250"/>
      <c r="L28" s="250"/>
    </row>
    <row r="29" spans="1:14" ht="29.1" customHeight="1" x14ac:dyDescent="0.25">
      <c r="A29" s="249" t="s">
        <v>405</v>
      </c>
      <c r="B29" s="249"/>
      <c r="C29" s="249"/>
      <c r="D29" s="249"/>
      <c r="E29" s="249"/>
      <c r="F29" s="249"/>
      <c r="G29" s="250" t="s">
        <v>449</v>
      </c>
      <c r="H29" s="250"/>
      <c r="I29" s="250"/>
      <c r="J29" s="250"/>
      <c r="K29" s="250"/>
      <c r="L29" s="250"/>
      <c r="N29" s="32"/>
    </row>
    <row r="30" spans="1:14" ht="14.25" customHeight="1" x14ac:dyDescent="0.25">
      <c r="A30" s="253" t="s">
        <v>406</v>
      </c>
      <c r="B30" s="253"/>
      <c r="C30" s="253"/>
      <c r="D30" s="253"/>
      <c r="E30" s="253"/>
      <c r="F30" s="253"/>
      <c r="G30" s="250" t="s">
        <v>449</v>
      </c>
      <c r="H30" s="250"/>
      <c r="I30" s="250"/>
      <c r="J30" s="250"/>
      <c r="K30" s="250"/>
      <c r="L30" s="250"/>
    </row>
    <row r="31" spans="1:14" ht="32.1" customHeight="1" x14ac:dyDescent="0.25">
      <c r="A31" s="249" t="s">
        <v>478</v>
      </c>
      <c r="B31" s="249"/>
      <c r="C31" s="249"/>
      <c r="D31" s="249"/>
      <c r="E31" s="249"/>
      <c r="F31" s="249"/>
      <c r="G31" s="250" t="s">
        <v>537</v>
      </c>
      <c r="H31" s="250"/>
      <c r="I31" s="250"/>
      <c r="J31" s="250"/>
      <c r="K31" s="250"/>
      <c r="L31" s="250"/>
    </row>
    <row r="32" spans="1:14" ht="15.95" customHeight="1" x14ac:dyDescent="0.25">
      <c r="A32" s="253" t="s">
        <v>479</v>
      </c>
      <c r="B32" s="253"/>
      <c r="C32" s="253"/>
      <c r="D32" s="253"/>
      <c r="E32" s="253"/>
      <c r="F32" s="253"/>
      <c r="G32" s="260">
        <v>0</v>
      </c>
      <c r="H32" s="260"/>
      <c r="I32" s="260"/>
      <c r="J32" s="260"/>
      <c r="K32" s="260"/>
      <c r="L32" s="260"/>
    </row>
    <row r="33" spans="1:12" ht="15.95" customHeight="1" x14ac:dyDescent="0.25">
      <c r="A33" s="253" t="s">
        <v>435</v>
      </c>
      <c r="B33" s="253"/>
      <c r="C33" s="253"/>
      <c r="D33" s="253"/>
      <c r="E33" s="253"/>
      <c r="F33" s="253"/>
      <c r="G33" s="261">
        <f>G32/G26</f>
        <v>0</v>
      </c>
      <c r="H33" s="261"/>
      <c r="I33" s="261"/>
      <c r="J33" s="261"/>
      <c r="K33" s="261"/>
      <c r="L33" s="261"/>
    </row>
    <row r="34" spans="1:12" ht="15.95" customHeight="1" x14ac:dyDescent="0.25">
      <c r="A34" s="253" t="s">
        <v>436</v>
      </c>
      <c r="B34" s="253"/>
      <c r="C34" s="253"/>
      <c r="D34" s="253"/>
      <c r="E34" s="253"/>
      <c r="F34" s="253"/>
      <c r="G34" s="260">
        <v>0</v>
      </c>
      <c r="H34" s="260"/>
      <c r="I34" s="260"/>
      <c r="J34" s="260"/>
      <c r="K34" s="260"/>
      <c r="L34" s="260"/>
    </row>
    <row r="35" spans="1:12" ht="15.95" customHeight="1" x14ac:dyDescent="0.25">
      <c r="A35" s="253" t="s">
        <v>437</v>
      </c>
      <c r="B35" s="253"/>
      <c r="C35" s="253"/>
      <c r="D35" s="253"/>
      <c r="E35" s="253"/>
      <c r="F35" s="253"/>
      <c r="G35" s="261">
        <f>G34/G26</f>
        <v>0</v>
      </c>
      <c r="H35" s="261"/>
      <c r="I35" s="261"/>
      <c r="J35" s="261"/>
      <c r="K35" s="261"/>
      <c r="L35" s="261"/>
    </row>
    <row r="36" spans="1:12" s="10" customFormat="1" ht="32.1" customHeight="1" x14ac:dyDescent="0.25">
      <c r="A36" s="249" t="s">
        <v>434</v>
      </c>
      <c r="B36" s="249"/>
      <c r="C36" s="249"/>
      <c r="D36" s="249"/>
      <c r="E36" s="249"/>
      <c r="F36" s="249"/>
      <c r="G36" s="250" t="s">
        <v>449</v>
      </c>
      <c r="H36" s="250"/>
      <c r="I36" s="250"/>
      <c r="J36" s="250"/>
      <c r="K36" s="250"/>
      <c r="L36" s="250"/>
    </row>
    <row r="37" spans="1:12" s="10" customFormat="1" ht="15.95" customHeight="1" x14ac:dyDescent="0.25">
      <c r="A37" s="253" t="s">
        <v>446</v>
      </c>
      <c r="B37" s="253"/>
      <c r="C37" s="253"/>
      <c r="D37" s="253"/>
      <c r="E37" s="253"/>
      <c r="F37" s="253"/>
      <c r="G37" s="250" t="s">
        <v>449</v>
      </c>
      <c r="H37" s="250"/>
      <c r="I37" s="250"/>
      <c r="J37" s="250"/>
      <c r="K37" s="250"/>
      <c r="L37" s="250"/>
    </row>
    <row r="38" spans="1:12" s="10" customFormat="1" ht="15.95" customHeight="1" x14ac:dyDescent="0.25">
      <c r="A38" s="253" t="s">
        <v>435</v>
      </c>
      <c r="B38" s="253"/>
      <c r="C38" s="253"/>
      <c r="D38" s="253"/>
      <c r="E38" s="253"/>
      <c r="F38" s="253"/>
      <c r="G38" s="250" t="s">
        <v>449</v>
      </c>
      <c r="H38" s="250"/>
      <c r="I38" s="250"/>
      <c r="J38" s="250"/>
      <c r="K38" s="250"/>
      <c r="L38" s="250"/>
    </row>
    <row r="39" spans="1:12" s="10" customFormat="1" ht="15.95" customHeight="1" x14ac:dyDescent="0.25">
      <c r="A39" s="253" t="s">
        <v>436</v>
      </c>
      <c r="B39" s="253"/>
      <c r="C39" s="253"/>
      <c r="D39" s="253"/>
      <c r="E39" s="253"/>
      <c r="F39" s="253"/>
      <c r="G39" s="250" t="s">
        <v>449</v>
      </c>
      <c r="H39" s="250"/>
      <c r="I39" s="250"/>
      <c r="J39" s="250"/>
      <c r="K39" s="250"/>
      <c r="L39" s="250"/>
    </row>
    <row r="40" spans="1:12" s="10" customFormat="1" ht="15.95" customHeight="1" x14ac:dyDescent="0.25">
      <c r="A40" s="253" t="s">
        <v>437</v>
      </c>
      <c r="B40" s="253"/>
      <c r="C40" s="253"/>
      <c r="D40" s="253"/>
      <c r="E40" s="253"/>
      <c r="F40" s="253"/>
      <c r="G40" s="250" t="s">
        <v>449</v>
      </c>
      <c r="H40" s="250"/>
      <c r="I40" s="250"/>
      <c r="J40" s="250"/>
      <c r="K40" s="250"/>
      <c r="L40" s="250"/>
    </row>
    <row r="41" spans="1:12" s="10" customFormat="1" ht="29.25" customHeight="1" x14ac:dyDescent="0.25">
      <c r="A41" s="257" t="s">
        <v>438</v>
      </c>
      <c r="B41" s="257"/>
      <c r="C41" s="257"/>
      <c r="D41" s="257"/>
      <c r="E41" s="257"/>
      <c r="F41" s="257"/>
      <c r="G41" s="250" t="s">
        <v>449</v>
      </c>
      <c r="H41" s="250"/>
      <c r="I41" s="250"/>
      <c r="J41" s="250"/>
      <c r="K41" s="250"/>
      <c r="L41" s="250"/>
    </row>
    <row r="42" spans="1:12" s="10" customFormat="1" ht="15.95" customHeight="1" x14ac:dyDescent="0.25">
      <c r="A42" s="253" t="s">
        <v>406</v>
      </c>
      <c r="B42" s="253"/>
      <c r="C42" s="253"/>
      <c r="D42" s="253"/>
      <c r="E42" s="253"/>
      <c r="F42" s="253"/>
      <c r="G42" s="250" t="s">
        <v>449</v>
      </c>
      <c r="H42" s="250"/>
      <c r="I42" s="250"/>
      <c r="J42" s="250"/>
      <c r="K42" s="250"/>
      <c r="L42" s="250"/>
    </row>
    <row r="43" spans="1:12" s="10" customFormat="1" ht="15.95" customHeight="1" x14ac:dyDescent="0.25">
      <c r="A43" s="253" t="s">
        <v>439</v>
      </c>
      <c r="B43" s="253"/>
      <c r="C43" s="253"/>
      <c r="D43" s="253"/>
      <c r="E43" s="253"/>
      <c r="F43" s="253"/>
      <c r="G43" s="250" t="s">
        <v>449</v>
      </c>
      <c r="H43" s="250"/>
      <c r="I43" s="250"/>
      <c r="J43" s="250"/>
      <c r="K43" s="250"/>
      <c r="L43" s="250"/>
    </row>
    <row r="44" spans="1:12" s="10" customFormat="1" ht="15.95" customHeight="1" x14ac:dyDescent="0.25">
      <c r="A44" s="253" t="s">
        <v>440</v>
      </c>
      <c r="B44" s="253"/>
      <c r="C44" s="253"/>
      <c r="D44" s="253"/>
      <c r="E44" s="253"/>
      <c r="F44" s="253"/>
      <c r="G44" s="250" t="s">
        <v>449</v>
      </c>
      <c r="H44" s="250"/>
      <c r="I44" s="250"/>
      <c r="J44" s="250"/>
      <c r="K44" s="250"/>
      <c r="L44" s="250"/>
    </row>
    <row r="45" spans="1:12" s="10" customFormat="1" ht="15.95" customHeight="1" x14ac:dyDescent="0.25">
      <c r="A45" s="253" t="s">
        <v>441</v>
      </c>
      <c r="B45" s="253"/>
      <c r="C45" s="253"/>
      <c r="D45" s="253"/>
      <c r="E45" s="253"/>
      <c r="F45" s="253"/>
      <c r="G45" s="250" t="s">
        <v>449</v>
      </c>
      <c r="H45" s="250"/>
      <c r="I45" s="250"/>
      <c r="J45" s="250"/>
      <c r="K45" s="250"/>
      <c r="L45" s="250"/>
    </row>
    <row r="46" spans="1:12" s="10" customFormat="1" ht="15.95" customHeight="1" x14ac:dyDescent="0.25">
      <c r="A46" s="257" t="s">
        <v>442</v>
      </c>
      <c r="B46" s="257"/>
      <c r="C46" s="257"/>
      <c r="D46" s="257"/>
      <c r="E46" s="257"/>
      <c r="F46" s="257"/>
      <c r="G46" s="259">
        <v>2.8175291942928799E-2</v>
      </c>
      <c r="H46" s="259"/>
      <c r="I46" s="259"/>
      <c r="J46" s="259"/>
      <c r="K46" s="259"/>
      <c r="L46" s="259"/>
    </row>
    <row r="47" spans="1:12" s="10" customFormat="1" ht="15.95" customHeight="1" x14ac:dyDescent="0.25">
      <c r="A47" s="257" t="s">
        <v>443</v>
      </c>
      <c r="B47" s="257"/>
      <c r="C47" s="257"/>
      <c r="D47" s="257"/>
      <c r="E47" s="257"/>
      <c r="F47" s="257"/>
      <c r="G47" s="258">
        <v>0.29929930000000099</v>
      </c>
      <c r="H47" s="258"/>
      <c r="I47" s="258"/>
      <c r="J47" s="258"/>
      <c r="K47" s="258"/>
      <c r="L47" s="258"/>
    </row>
    <row r="48" spans="1:12" s="10" customFormat="1" ht="15.95" customHeight="1" x14ac:dyDescent="0.25">
      <c r="A48" s="257" t="s">
        <v>444</v>
      </c>
      <c r="B48" s="257"/>
      <c r="C48" s="257"/>
      <c r="D48" s="257"/>
      <c r="E48" s="257"/>
      <c r="F48" s="257"/>
      <c r="G48" s="259">
        <v>3.3810350331514499E-2</v>
      </c>
      <c r="H48" s="259"/>
      <c r="I48" s="259"/>
      <c r="J48" s="259"/>
      <c r="K48" s="259"/>
      <c r="L48" s="259"/>
    </row>
    <row r="49" spans="1:12" s="10" customFormat="1" ht="15.95" customHeight="1" x14ac:dyDescent="0.25">
      <c r="A49" s="257" t="s">
        <v>445</v>
      </c>
      <c r="B49" s="257"/>
      <c r="C49" s="257"/>
      <c r="D49" s="257"/>
      <c r="E49" s="257"/>
      <c r="F49" s="257"/>
      <c r="G49" s="258">
        <v>0.29929930000000099</v>
      </c>
      <c r="H49" s="258"/>
      <c r="I49" s="258"/>
      <c r="J49" s="258"/>
      <c r="K49" s="258"/>
      <c r="L49" s="258"/>
    </row>
    <row r="50" spans="1:12" s="10" customFormat="1" ht="15.95" customHeight="1" x14ac:dyDescent="0.25">
      <c r="A50" s="251" t="s">
        <v>407</v>
      </c>
      <c r="B50" s="251"/>
      <c r="C50" s="251"/>
      <c r="D50" s="251"/>
      <c r="E50" s="251"/>
      <c r="F50" s="251"/>
      <c r="G50" s="256" t="s">
        <v>476</v>
      </c>
      <c r="H50" s="256"/>
      <c r="I50" s="256"/>
      <c r="J50" s="256"/>
      <c r="K50" s="256"/>
      <c r="L50" s="256"/>
    </row>
    <row r="51" spans="1:12" s="10" customFormat="1" ht="36" customHeight="1" x14ac:dyDescent="0.25">
      <c r="A51" s="252" t="s">
        <v>408</v>
      </c>
      <c r="B51" s="252"/>
      <c r="C51" s="252"/>
      <c r="D51" s="252"/>
      <c r="E51" s="252"/>
      <c r="F51" s="252"/>
      <c r="G51" s="250" t="s">
        <v>449</v>
      </c>
      <c r="H51" s="250"/>
      <c r="I51" s="250"/>
      <c r="J51" s="250"/>
      <c r="K51" s="250"/>
      <c r="L51" s="250"/>
    </row>
    <row r="52" spans="1:12" s="10" customFormat="1" ht="15.95" customHeight="1" x14ac:dyDescent="0.25">
      <c r="A52" s="252" t="s">
        <v>409</v>
      </c>
      <c r="B52" s="252"/>
      <c r="C52" s="252"/>
      <c r="D52" s="252"/>
      <c r="E52" s="252"/>
      <c r="F52" s="252"/>
      <c r="G52" s="250" t="s">
        <v>449</v>
      </c>
      <c r="H52" s="250"/>
      <c r="I52" s="250"/>
      <c r="J52" s="250"/>
      <c r="K52" s="250"/>
      <c r="L52" s="250"/>
    </row>
    <row r="53" spans="1:12" s="10" customFormat="1" ht="15.75" x14ac:dyDescent="0.25">
      <c r="A53" s="252" t="s">
        <v>410</v>
      </c>
      <c r="B53" s="252"/>
      <c r="C53" s="252"/>
      <c r="D53" s="252"/>
      <c r="E53" s="252"/>
      <c r="F53" s="252"/>
      <c r="G53" s="250" t="s">
        <v>449</v>
      </c>
      <c r="H53" s="250"/>
      <c r="I53" s="250"/>
      <c r="J53" s="250"/>
      <c r="K53" s="250"/>
      <c r="L53" s="250"/>
    </row>
    <row r="54" spans="1:12" s="10" customFormat="1" ht="15.95" customHeight="1" x14ac:dyDescent="0.25">
      <c r="A54" s="254" t="s">
        <v>411</v>
      </c>
      <c r="B54" s="254"/>
      <c r="C54" s="254"/>
      <c r="D54" s="254"/>
      <c r="E54" s="254"/>
      <c r="F54" s="254"/>
      <c r="G54" s="250" t="s">
        <v>449</v>
      </c>
      <c r="H54" s="250"/>
      <c r="I54" s="250"/>
      <c r="J54" s="250"/>
      <c r="K54" s="250"/>
      <c r="L54" s="250"/>
    </row>
    <row r="55" spans="1:12" s="10" customFormat="1" ht="29.1" customHeight="1" x14ac:dyDescent="0.25">
      <c r="A55" s="253" t="s">
        <v>412</v>
      </c>
      <c r="B55" s="253"/>
      <c r="C55" s="253"/>
      <c r="D55" s="253"/>
      <c r="E55" s="253"/>
      <c r="F55" s="253"/>
      <c r="G55" s="250" t="s">
        <v>466</v>
      </c>
      <c r="H55" s="250"/>
      <c r="I55" s="250"/>
      <c r="J55" s="250"/>
      <c r="K55" s="250"/>
      <c r="L55" s="250"/>
    </row>
    <row r="56" spans="1:12" s="10" customFormat="1" ht="29.1" customHeight="1" x14ac:dyDescent="0.25">
      <c r="A56" s="249" t="s">
        <v>413</v>
      </c>
      <c r="B56" s="249"/>
      <c r="C56" s="249"/>
      <c r="D56" s="249"/>
      <c r="E56" s="249"/>
      <c r="F56" s="249"/>
      <c r="G56" s="250" t="s">
        <v>449</v>
      </c>
      <c r="H56" s="250"/>
      <c r="I56" s="250"/>
      <c r="J56" s="250"/>
      <c r="K56" s="250"/>
      <c r="L56" s="250"/>
    </row>
    <row r="57" spans="1:12" s="10" customFormat="1" ht="15.95" customHeight="1" x14ac:dyDescent="0.25">
      <c r="A57" s="253" t="s">
        <v>406</v>
      </c>
      <c r="B57" s="253"/>
      <c r="C57" s="253"/>
      <c r="D57" s="253"/>
      <c r="E57" s="253"/>
      <c r="F57" s="253"/>
      <c r="G57" s="250" t="s">
        <v>449</v>
      </c>
      <c r="H57" s="250"/>
      <c r="I57" s="250"/>
      <c r="J57" s="250"/>
      <c r="K57" s="250"/>
      <c r="L57" s="250"/>
    </row>
    <row r="58" spans="1:12" s="10" customFormat="1" ht="15.95" customHeight="1" x14ac:dyDescent="0.25">
      <c r="A58" s="253" t="s">
        <v>414</v>
      </c>
      <c r="B58" s="253"/>
      <c r="C58" s="253"/>
      <c r="D58" s="253"/>
      <c r="E58" s="253"/>
      <c r="F58" s="253"/>
      <c r="G58" s="250" t="s">
        <v>449</v>
      </c>
      <c r="H58" s="250"/>
      <c r="I58" s="250"/>
      <c r="J58" s="250"/>
      <c r="K58" s="250"/>
      <c r="L58" s="250"/>
    </row>
    <row r="59" spans="1:12" s="10" customFormat="1" ht="15.95" customHeight="1" x14ac:dyDescent="0.25">
      <c r="A59" s="253" t="s">
        <v>415</v>
      </c>
      <c r="B59" s="253"/>
      <c r="C59" s="253"/>
      <c r="D59" s="253"/>
      <c r="E59" s="253"/>
      <c r="F59" s="253"/>
      <c r="G59" s="250" t="s">
        <v>449</v>
      </c>
      <c r="H59" s="250"/>
      <c r="I59" s="250"/>
      <c r="J59" s="250"/>
      <c r="K59" s="250"/>
      <c r="L59" s="250"/>
    </row>
    <row r="60" spans="1:12" s="10" customFormat="1" ht="15.95" customHeight="1" x14ac:dyDescent="0.25">
      <c r="A60" s="249" t="s">
        <v>416</v>
      </c>
      <c r="B60" s="249"/>
      <c r="C60" s="249"/>
      <c r="D60" s="249"/>
      <c r="E60" s="249"/>
      <c r="F60" s="249"/>
      <c r="G60" s="250" t="s">
        <v>449</v>
      </c>
      <c r="H60" s="250"/>
      <c r="I60" s="250"/>
      <c r="J60" s="250"/>
      <c r="K60" s="250"/>
      <c r="L60" s="250"/>
    </row>
    <row r="61" spans="1:12" s="10" customFormat="1" ht="15.95" customHeight="1" x14ac:dyDescent="0.25">
      <c r="A61" s="249" t="s">
        <v>417</v>
      </c>
      <c r="B61" s="249"/>
      <c r="C61" s="249"/>
      <c r="D61" s="249"/>
      <c r="E61" s="249"/>
      <c r="F61" s="249"/>
      <c r="G61" s="250" t="s">
        <v>449</v>
      </c>
      <c r="H61" s="250"/>
      <c r="I61" s="250"/>
      <c r="J61" s="250"/>
      <c r="K61" s="250"/>
      <c r="L61" s="250"/>
    </row>
    <row r="62" spans="1:12" s="10" customFormat="1" ht="15.95" customHeight="1" x14ac:dyDescent="0.25">
      <c r="A62" s="251" t="s">
        <v>418</v>
      </c>
      <c r="B62" s="251"/>
      <c r="C62" s="251"/>
      <c r="D62" s="251"/>
      <c r="E62" s="251"/>
      <c r="F62" s="251"/>
      <c r="G62" s="250" t="s">
        <v>449</v>
      </c>
      <c r="H62" s="250"/>
      <c r="I62" s="250"/>
      <c r="J62" s="250"/>
      <c r="K62" s="250"/>
      <c r="L62" s="250"/>
    </row>
    <row r="63" spans="1:12" s="10" customFormat="1" ht="15.95" customHeight="1" x14ac:dyDescent="0.25">
      <c r="A63" s="252" t="s">
        <v>419</v>
      </c>
      <c r="B63" s="252"/>
      <c r="C63" s="252"/>
      <c r="D63" s="252"/>
      <c r="E63" s="252"/>
      <c r="F63" s="252"/>
      <c r="G63" s="250" t="s">
        <v>449</v>
      </c>
      <c r="H63" s="250"/>
      <c r="I63" s="250"/>
      <c r="J63" s="250"/>
      <c r="K63" s="250"/>
      <c r="L63" s="250"/>
    </row>
    <row r="64" spans="1:12" s="10" customFormat="1" ht="15.95" customHeight="1" x14ac:dyDescent="0.25">
      <c r="A64" s="254" t="s">
        <v>420</v>
      </c>
      <c r="B64" s="254"/>
      <c r="C64" s="254"/>
      <c r="D64" s="254"/>
      <c r="E64" s="254"/>
      <c r="F64" s="254"/>
      <c r="G64" s="250" t="s">
        <v>449</v>
      </c>
      <c r="H64" s="250"/>
      <c r="I64" s="250"/>
      <c r="J64" s="250"/>
      <c r="K64" s="250"/>
      <c r="L64" s="250"/>
    </row>
    <row r="65" spans="1:12" s="10" customFormat="1" ht="29.1" customHeight="1" x14ac:dyDescent="0.25">
      <c r="A65" s="249" t="s">
        <v>421</v>
      </c>
      <c r="B65" s="249"/>
      <c r="C65" s="249"/>
      <c r="D65" s="249"/>
      <c r="E65" s="249"/>
      <c r="F65" s="249"/>
      <c r="G65" s="256" t="s">
        <v>519</v>
      </c>
      <c r="H65" s="256"/>
      <c r="I65" s="256"/>
      <c r="J65" s="256"/>
      <c r="K65" s="256"/>
      <c r="L65" s="256"/>
    </row>
    <row r="66" spans="1:12" s="10" customFormat="1" ht="29.1" customHeight="1" x14ac:dyDescent="0.25">
      <c r="A66" s="249" t="s">
        <v>422</v>
      </c>
      <c r="B66" s="249"/>
      <c r="C66" s="249"/>
      <c r="D66" s="249"/>
      <c r="E66" s="249"/>
      <c r="F66" s="249"/>
      <c r="G66" s="250" t="s">
        <v>449</v>
      </c>
      <c r="H66" s="250"/>
      <c r="I66" s="250"/>
      <c r="J66" s="250"/>
      <c r="K66" s="250"/>
      <c r="L66" s="250"/>
    </row>
    <row r="67" spans="1:12" s="10" customFormat="1" ht="15" customHeight="1" x14ac:dyDescent="0.25">
      <c r="A67" s="251" t="s">
        <v>423</v>
      </c>
      <c r="B67" s="251"/>
      <c r="C67" s="251"/>
      <c r="D67" s="251"/>
      <c r="E67" s="251"/>
      <c r="F67" s="251"/>
      <c r="G67" s="256" t="s">
        <v>32</v>
      </c>
      <c r="H67" s="256"/>
      <c r="I67" s="256"/>
      <c r="J67" s="256"/>
      <c r="K67" s="256"/>
      <c r="L67" s="256"/>
    </row>
    <row r="68" spans="1:12" s="10" customFormat="1" ht="15" customHeight="1" x14ac:dyDescent="0.25">
      <c r="A68" s="252" t="s">
        <v>424</v>
      </c>
      <c r="B68" s="252"/>
      <c r="C68" s="252"/>
      <c r="D68" s="252"/>
      <c r="E68" s="252"/>
      <c r="F68" s="252"/>
      <c r="G68" s="256"/>
      <c r="H68" s="256"/>
      <c r="I68" s="256"/>
      <c r="J68" s="256"/>
      <c r="K68" s="256"/>
      <c r="L68" s="256"/>
    </row>
    <row r="69" spans="1:12" s="10" customFormat="1" ht="15" customHeight="1" x14ac:dyDescent="0.25">
      <c r="A69" s="252" t="s">
        <v>425</v>
      </c>
      <c r="B69" s="252"/>
      <c r="C69" s="252"/>
      <c r="D69" s="252"/>
      <c r="E69" s="252"/>
      <c r="F69" s="252"/>
      <c r="G69" s="256"/>
      <c r="H69" s="256"/>
      <c r="I69" s="256"/>
      <c r="J69" s="256"/>
      <c r="K69" s="256"/>
      <c r="L69" s="256"/>
    </row>
    <row r="70" spans="1:12" s="10" customFormat="1" ht="15" customHeight="1" x14ac:dyDescent="0.25">
      <c r="A70" s="252" t="s">
        <v>426</v>
      </c>
      <c r="B70" s="252"/>
      <c r="C70" s="252"/>
      <c r="D70" s="252"/>
      <c r="E70" s="252"/>
      <c r="F70" s="252"/>
      <c r="G70" s="256"/>
      <c r="H70" s="256"/>
      <c r="I70" s="256"/>
      <c r="J70" s="256"/>
      <c r="K70" s="256"/>
      <c r="L70" s="256"/>
    </row>
    <row r="71" spans="1:12" s="10" customFormat="1" ht="15" customHeight="1" x14ac:dyDescent="0.25">
      <c r="A71" s="254" t="s">
        <v>427</v>
      </c>
      <c r="B71" s="254"/>
      <c r="C71" s="254"/>
      <c r="D71" s="254"/>
      <c r="E71" s="254"/>
      <c r="F71" s="255"/>
      <c r="G71" s="256"/>
      <c r="H71" s="256"/>
      <c r="I71" s="256"/>
      <c r="J71" s="256"/>
      <c r="K71" s="256"/>
      <c r="L71" s="256"/>
    </row>
  </sheetData>
  <mergeCells count="109">
    <mergeCell ref="A21:F21"/>
    <mergeCell ref="G21:L21"/>
    <mergeCell ref="A5:L5"/>
    <mergeCell ref="A7:L7"/>
    <mergeCell ref="A9:L9"/>
    <mergeCell ref="A10:L10"/>
    <mergeCell ref="A12:L12"/>
    <mergeCell ref="A13:L13"/>
    <mergeCell ref="A15:L15"/>
    <mergeCell ref="A16:L16"/>
    <mergeCell ref="A18:L18"/>
    <mergeCell ref="A20:F20"/>
    <mergeCell ref="G20:L20"/>
    <mergeCell ref="A25:F25"/>
    <mergeCell ref="G25:L25"/>
    <mergeCell ref="A26:F26"/>
    <mergeCell ref="G26:L26"/>
    <mergeCell ref="A27:F27"/>
    <mergeCell ref="G27:L27"/>
    <mergeCell ref="A22:F22"/>
    <mergeCell ref="G22:L22"/>
    <mergeCell ref="A23:F23"/>
    <mergeCell ref="G23:L23"/>
    <mergeCell ref="A24:F24"/>
    <mergeCell ref="G24:L24"/>
    <mergeCell ref="A37:F37"/>
    <mergeCell ref="G37:L37"/>
    <mergeCell ref="A38:F38"/>
    <mergeCell ref="G38:L38"/>
    <mergeCell ref="A39:F39"/>
    <mergeCell ref="G39:L39"/>
    <mergeCell ref="A36:F36"/>
    <mergeCell ref="G36:L36"/>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70:F70"/>
    <mergeCell ref="A71:F71"/>
    <mergeCell ref="G67:L71"/>
    <mergeCell ref="A67:F67"/>
    <mergeCell ref="A68:F68"/>
    <mergeCell ref="A69:F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88" t="s">
        <v>509</v>
      </c>
      <c r="C4" s="188"/>
      <c r="D4" s="188"/>
      <c r="E4" s="188"/>
      <c r="F4" s="188"/>
      <c r="G4" s="188"/>
      <c r="H4" s="188"/>
      <c r="I4" s="188"/>
      <c r="J4" s="188"/>
      <c r="K4" s="188"/>
      <c r="L4" s="188"/>
      <c r="M4" s="188"/>
      <c r="N4" s="188"/>
      <c r="O4" s="188"/>
      <c r="P4" s="188"/>
      <c r="Q4" s="188"/>
      <c r="R4" s="188"/>
      <c r="S4" s="188"/>
      <c r="T4" s="188"/>
    </row>
    <row r="6" spans="1:20" s="1" customFormat="1" ht="18.95" customHeight="1" x14ac:dyDescent="0.3">
      <c r="A6" s="189" t="s">
        <v>3</v>
      </c>
      <c r="B6" s="189"/>
      <c r="C6" s="189"/>
      <c r="D6" s="189"/>
      <c r="E6" s="189"/>
      <c r="F6" s="189"/>
      <c r="G6" s="189"/>
      <c r="H6" s="189"/>
      <c r="I6" s="189"/>
      <c r="J6" s="189"/>
      <c r="K6" s="189"/>
      <c r="L6" s="189"/>
      <c r="M6" s="189"/>
      <c r="N6" s="189"/>
      <c r="O6" s="189"/>
      <c r="P6" s="189"/>
      <c r="Q6" s="189"/>
      <c r="R6" s="189"/>
      <c r="S6" s="189"/>
      <c r="T6" s="189"/>
    </row>
    <row r="8" spans="1:20" s="1" customFormat="1" ht="15.95" customHeight="1" x14ac:dyDescent="0.25">
      <c r="A8" s="188" t="s">
        <v>467</v>
      </c>
      <c r="B8" s="188"/>
      <c r="C8" s="188"/>
      <c r="D8" s="188"/>
      <c r="E8" s="188"/>
      <c r="F8" s="188"/>
      <c r="G8" s="188"/>
      <c r="H8" s="188"/>
      <c r="I8" s="188"/>
      <c r="J8" s="188"/>
      <c r="K8" s="188"/>
      <c r="L8" s="188"/>
      <c r="M8" s="188"/>
      <c r="N8" s="188"/>
      <c r="O8" s="188"/>
      <c r="P8" s="188"/>
      <c r="Q8" s="188"/>
      <c r="R8" s="188"/>
      <c r="S8" s="188"/>
      <c r="T8" s="188"/>
    </row>
    <row r="9" spans="1:20" s="1" customFormat="1" ht="15.95" customHeight="1" x14ac:dyDescent="0.25">
      <c r="A9" s="186" t="s">
        <v>4</v>
      </c>
      <c r="B9" s="186"/>
      <c r="C9" s="186"/>
      <c r="D9" s="186"/>
      <c r="E9" s="186"/>
      <c r="F9" s="186"/>
      <c r="G9" s="186"/>
      <c r="H9" s="186"/>
      <c r="I9" s="186"/>
      <c r="J9" s="186"/>
      <c r="K9" s="186"/>
      <c r="L9" s="186"/>
      <c r="M9" s="186"/>
      <c r="N9" s="186"/>
      <c r="O9" s="186"/>
      <c r="P9" s="186"/>
      <c r="Q9" s="186"/>
      <c r="R9" s="186"/>
      <c r="S9" s="186"/>
      <c r="T9" s="186"/>
    </row>
    <row r="11" spans="1:20" s="1" customFormat="1" ht="15.95" customHeight="1" x14ac:dyDescent="0.25">
      <c r="A11" s="188" t="s">
        <v>469</v>
      </c>
      <c r="B11" s="188"/>
      <c r="C11" s="188"/>
      <c r="D11" s="188"/>
      <c r="E11" s="188"/>
      <c r="F11" s="188"/>
      <c r="G11" s="188"/>
      <c r="H11" s="188"/>
      <c r="I11" s="188"/>
      <c r="J11" s="188"/>
      <c r="K11" s="188"/>
      <c r="L11" s="188"/>
      <c r="M11" s="188"/>
      <c r="N11" s="188"/>
      <c r="O11" s="188"/>
      <c r="P11" s="188"/>
      <c r="Q11" s="188"/>
      <c r="R11" s="188"/>
      <c r="S11" s="188"/>
      <c r="T11" s="188"/>
    </row>
    <row r="12" spans="1:20" s="1" customFormat="1" ht="15.95" customHeight="1" x14ac:dyDescent="0.25">
      <c r="A12" s="186" t="s">
        <v>5</v>
      </c>
      <c r="B12" s="186"/>
      <c r="C12" s="186"/>
      <c r="D12" s="186"/>
      <c r="E12" s="186"/>
      <c r="F12" s="186"/>
      <c r="G12" s="186"/>
      <c r="H12" s="186"/>
      <c r="I12" s="186"/>
      <c r="J12" s="186"/>
      <c r="K12" s="186"/>
      <c r="L12" s="186"/>
      <c r="M12" s="186"/>
      <c r="N12" s="186"/>
      <c r="O12" s="186"/>
      <c r="P12" s="186"/>
      <c r="Q12" s="186"/>
      <c r="R12" s="186"/>
      <c r="S12" s="186"/>
      <c r="T12" s="186"/>
    </row>
    <row r="14" spans="1:20" s="1" customFormat="1" ht="15.95" customHeight="1" x14ac:dyDescent="0.25">
      <c r="A14" s="185" t="s">
        <v>471</v>
      </c>
      <c r="B14" s="185"/>
      <c r="C14" s="185"/>
      <c r="D14" s="185"/>
      <c r="E14" s="185"/>
      <c r="F14" s="185"/>
      <c r="G14" s="185"/>
      <c r="H14" s="185"/>
      <c r="I14" s="185"/>
      <c r="J14" s="185"/>
      <c r="K14" s="185"/>
      <c r="L14" s="185"/>
      <c r="M14" s="185"/>
      <c r="N14" s="185"/>
      <c r="O14" s="185"/>
      <c r="P14" s="185"/>
      <c r="Q14" s="185"/>
      <c r="R14" s="185"/>
      <c r="S14" s="185"/>
      <c r="T14" s="185"/>
    </row>
    <row r="15" spans="1:20" s="1" customFormat="1" ht="15.95" customHeight="1" x14ac:dyDescent="0.25">
      <c r="A15" s="186" t="s">
        <v>6</v>
      </c>
      <c r="B15" s="186"/>
      <c r="C15" s="186"/>
      <c r="D15" s="186"/>
      <c r="E15" s="186"/>
      <c r="F15" s="186"/>
      <c r="G15" s="186"/>
      <c r="H15" s="186"/>
      <c r="I15" s="186"/>
      <c r="J15" s="186"/>
      <c r="K15" s="186"/>
      <c r="L15" s="186"/>
      <c r="M15" s="186"/>
      <c r="N15" s="186"/>
      <c r="O15" s="186"/>
      <c r="P15" s="186"/>
      <c r="Q15" s="186"/>
      <c r="R15" s="186"/>
      <c r="S15" s="186"/>
      <c r="T15" s="186"/>
    </row>
    <row r="16" spans="1:20" ht="36.950000000000003" customHeight="1" x14ac:dyDescent="0.3">
      <c r="B16" s="191" t="s">
        <v>44</v>
      </c>
      <c r="C16" s="191"/>
      <c r="D16" s="191"/>
      <c r="E16" s="191"/>
      <c r="F16" s="191"/>
      <c r="G16" s="191"/>
      <c r="H16" s="191"/>
      <c r="I16" s="191"/>
      <c r="J16" s="191"/>
      <c r="K16" s="191"/>
      <c r="L16" s="191"/>
      <c r="M16" s="191"/>
      <c r="N16" s="191"/>
      <c r="O16" s="191"/>
      <c r="P16" s="191"/>
      <c r="Q16" s="191"/>
      <c r="R16" s="191"/>
      <c r="S16" s="191"/>
      <c r="T16" s="191"/>
    </row>
    <row r="18" spans="2:20" s="1" customFormat="1" ht="15.95" customHeight="1" x14ac:dyDescent="0.25">
      <c r="B18" s="190" t="s">
        <v>8</v>
      </c>
      <c r="C18" s="190" t="s">
        <v>45</v>
      </c>
      <c r="D18" s="190" t="s">
        <v>46</v>
      </c>
      <c r="E18" s="190" t="s">
        <v>47</v>
      </c>
      <c r="F18" s="190" t="s">
        <v>48</v>
      </c>
      <c r="G18" s="190" t="s">
        <v>49</v>
      </c>
      <c r="H18" s="190" t="s">
        <v>50</v>
      </c>
      <c r="I18" s="190" t="s">
        <v>51</v>
      </c>
      <c r="J18" s="190" t="s">
        <v>52</v>
      </c>
      <c r="K18" s="190" t="s">
        <v>53</v>
      </c>
      <c r="L18" s="190" t="s">
        <v>54</v>
      </c>
      <c r="M18" s="190" t="s">
        <v>55</v>
      </c>
      <c r="N18" s="190" t="s">
        <v>56</v>
      </c>
      <c r="O18" s="190" t="s">
        <v>57</v>
      </c>
      <c r="P18" s="190" t="s">
        <v>58</v>
      </c>
      <c r="Q18" s="190" t="s">
        <v>59</v>
      </c>
      <c r="R18" s="190" t="s">
        <v>60</v>
      </c>
      <c r="S18" s="190"/>
      <c r="T18" s="190" t="s">
        <v>61</v>
      </c>
    </row>
    <row r="19" spans="2:20" s="1" customFormat="1" ht="141.94999999999999" customHeight="1" x14ac:dyDescent="0.25">
      <c r="B19" s="190"/>
      <c r="C19" s="190"/>
      <c r="D19" s="190"/>
      <c r="E19" s="190"/>
      <c r="F19" s="190"/>
      <c r="G19" s="190"/>
      <c r="H19" s="190"/>
      <c r="I19" s="190"/>
      <c r="J19" s="190"/>
      <c r="K19" s="190"/>
      <c r="L19" s="190"/>
      <c r="M19" s="190"/>
      <c r="N19" s="190"/>
      <c r="O19" s="190"/>
      <c r="P19" s="190"/>
      <c r="Q19" s="190"/>
      <c r="R19" s="6" t="s">
        <v>62</v>
      </c>
      <c r="S19" s="6" t="s">
        <v>63</v>
      </c>
      <c r="T19" s="190"/>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4" sqref="A14:T14"/>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88" t="s">
        <v>509</v>
      </c>
      <c r="C4" s="188"/>
      <c r="D4" s="188"/>
      <c r="E4" s="188"/>
      <c r="F4" s="188"/>
      <c r="G4" s="188"/>
      <c r="H4" s="188"/>
      <c r="I4" s="188"/>
      <c r="J4" s="188"/>
      <c r="K4" s="188"/>
      <c r="L4" s="188"/>
      <c r="M4" s="188"/>
      <c r="N4" s="188"/>
      <c r="O4" s="188"/>
      <c r="P4" s="188"/>
      <c r="Q4" s="188"/>
      <c r="R4" s="188"/>
      <c r="S4" s="188"/>
      <c r="T4" s="188"/>
    </row>
    <row r="6" spans="1:20" s="1" customFormat="1" ht="18.95" customHeight="1" x14ac:dyDescent="0.3">
      <c r="A6" s="189" t="s">
        <v>3</v>
      </c>
      <c r="B6" s="189"/>
      <c r="C6" s="189"/>
      <c r="D6" s="189"/>
      <c r="E6" s="189"/>
      <c r="F6" s="189"/>
      <c r="G6" s="189"/>
      <c r="H6" s="189"/>
      <c r="I6" s="189"/>
      <c r="J6" s="189"/>
      <c r="K6" s="189"/>
      <c r="L6" s="189"/>
      <c r="M6" s="189"/>
      <c r="N6" s="189"/>
      <c r="O6" s="189"/>
      <c r="P6" s="189"/>
      <c r="Q6" s="189"/>
      <c r="R6" s="189"/>
      <c r="S6" s="189"/>
      <c r="T6" s="189"/>
    </row>
    <row r="8" spans="1:20" s="1" customFormat="1" ht="15.95" customHeight="1" x14ac:dyDescent="0.25">
      <c r="A8" s="188" t="s">
        <v>467</v>
      </c>
      <c r="B8" s="188"/>
      <c r="C8" s="188"/>
      <c r="D8" s="188"/>
      <c r="E8" s="188"/>
      <c r="F8" s="188"/>
      <c r="G8" s="188"/>
      <c r="H8" s="188"/>
      <c r="I8" s="188"/>
      <c r="J8" s="188"/>
      <c r="K8" s="188"/>
      <c r="L8" s="188"/>
      <c r="M8" s="188"/>
      <c r="N8" s="188"/>
      <c r="O8" s="188"/>
      <c r="P8" s="188"/>
      <c r="Q8" s="188"/>
      <c r="R8" s="188"/>
      <c r="S8" s="188"/>
      <c r="T8" s="188"/>
    </row>
    <row r="9" spans="1:20" s="1" customFormat="1" ht="15.95" customHeight="1" x14ac:dyDescent="0.25">
      <c r="A9" s="186" t="s">
        <v>4</v>
      </c>
      <c r="B9" s="186"/>
      <c r="C9" s="186"/>
      <c r="D9" s="186"/>
      <c r="E9" s="186"/>
      <c r="F9" s="186"/>
      <c r="G9" s="186"/>
      <c r="H9" s="186"/>
      <c r="I9" s="186"/>
      <c r="J9" s="186"/>
      <c r="K9" s="186"/>
      <c r="L9" s="186"/>
      <c r="M9" s="186"/>
      <c r="N9" s="186"/>
      <c r="O9" s="186"/>
      <c r="P9" s="186"/>
      <c r="Q9" s="186"/>
      <c r="R9" s="186"/>
      <c r="S9" s="186"/>
      <c r="T9" s="186"/>
    </row>
    <row r="11" spans="1:20" s="1" customFormat="1" ht="15.95" customHeight="1" x14ac:dyDescent="0.25">
      <c r="A11" s="188" t="s">
        <v>469</v>
      </c>
      <c r="B11" s="188"/>
      <c r="C11" s="188"/>
      <c r="D11" s="188"/>
      <c r="E11" s="188"/>
      <c r="F11" s="188"/>
      <c r="G11" s="188"/>
      <c r="H11" s="188"/>
      <c r="I11" s="188"/>
      <c r="J11" s="188"/>
      <c r="K11" s="188"/>
      <c r="L11" s="188"/>
      <c r="M11" s="188"/>
      <c r="N11" s="188"/>
      <c r="O11" s="188"/>
      <c r="P11" s="188"/>
      <c r="Q11" s="188"/>
      <c r="R11" s="188"/>
      <c r="S11" s="188"/>
      <c r="T11" s="188"/>
    </row>
    <row r="12" spans="1:20" s="1" customFormat="1" ht="15.95" customHeight="1" x14ac:dyDescent="0.25">
      <c r="A12" s="186" t="s">
        <v>5</v>
      </c>
      <c r="B12" s="186"/>
      <c r="C12" s="186"/>
      <c r="D12" s="186"/>
      <c r="E12" s="186"/>
      <c r="F12" s="186"/>
      <c r="G12" s="186"/>
      <c r="H12" s="186"/>
      <c r="I12" s="186"/>
      <c r="J12" s="186"/>
      <c r="K12" s="186"/>
      <c r="L12" s="186"/>
      <c r="M12" s="186"/>
      <c r="N12" s="186"/>
      <c r="O12" s="186"/>
      <c r="P12" s="186"/>
      <c r="Q12" s="186"/>
      <c r="R12" s="186"/>
      <c r="S12" s="186"/>
      <c r="T12" s="186"/>
    </row>
    <row r="14" spans="1:20" s="1" customFormat="1" ht="15.95" customHeight="1" x14ac:dyDescent="0.25">
      <c r="A14" s="185" t="s">
        <v>471</v>
      </c>
      <c r="B14" s="185"/>
      <c r="C14" s="185"/>
      <c r="D14" s="185"/>
      <c r="E14" s="185"/>
      <c r="F14" s="185"/>
      <c r="G14" s="185"/>
      <c r="H14" s="185"/>
      <c r="I14" s="185"/>
      <c r="J14" s="185"/>
      <c r="K14" s="185"/>
      <c r="L14" s="185"/>
      <c r="M14" s="185"/>
      <c r="N14" s="185"/>
      <c r="O14" s="185"/>
      <c r="P14" s="185"/>
      <c r="Q14" s="185"/>
      <c r="R14" s="185"/>
      <c r="S14" s="185"/>
      <c r="T14" s="185"/>
    </row>
    <row r="15" spans="1:20" s="1" customFormat="1" ht="15.95" customHeight="1" x14ac:dyDescent="0.25">
      <c r="A15" s="186" t="s">
        <v>6</v>
      </c>
      <c r="B15" s="186"/>
      <c r="C15" s="186"/>
      <c r="D15" s="186"/>
      <c r="E15" s="186"/>
      <c r="F15" s="186"/>
      <c r="G15" s="186"/>
      <c r="H15" s="186"/>
      <c r="I15" s="186"/>
      <c r="J15" s="186"/>
      <c r="K15" s="186"/>
      <c r="L15" s="186"/>
      <c r="M15" s="186"/>
      <c r="N15" s="186"/>
      <c r="O15" s="186"/>
      <c r="P15" s="186"/>
      <c r="Q15" s="186"/>
      <c r="R15" s="186"/>
      <c r="S15" s="186"/>
      <c r="T15" s="186"/>
    </row>
    <row r="17" spans="1:20" s="8" customFormat="1" ht="18.95" customHeight="1" x14ac:dyDescent="0.3">
      <c r="A17" s="187" t="s">
        <v>64</v>
      </c>
      <c r="B17" s="187"/>
      <c r="C17" s="187"/>
      <c r="D17" s="187"/>
      <c r="E17" s="187"/>
      <c r="F17" s="187"/>
      <c r="G17" s="187"/>
      <c r="H17" s="187"/>
      <c r="I17" s="187"/>
      <c r="J17" s="187"/>
      <c r="K17" s="187"/>
      <c r="L17" s="187"/>
      <c r="M17" s="187"/>
      <c r="N17" s="187"/>
      <c r="O17" s="187"/>
      <c r="P17" s="187"/>
      <c r="Q17" s="187"/>
      <c r="R17" s="187"/>
      <c r="S17" s="187"/>
      <c r="T17" s="187"/>
    </row>
    <row r="18" spans="1:20" s="1" customFormat="1" ht="15.95" customHeight="1" x14ac:dyDescent="0.25"/>
    <row r="19" spans="1:20" s="1" customFormat="1" ht="15.95" customHeight="1" x14ac:dyDescent="0.25">
      <c r="A19" s="190" t="s">
        <v>8</v>
      </c>
      <c r="B19" s="190" t="s">
        <v>65</v>
      </c>
      <c r="C19" s="190"/>
      <c r="D19" s="190" t="s">
        <v>66</v>
      </c>
      <c r="E19" s="190" t="s">
        <v>67</v>
      </c>
      <c r="F19" s="190"/>
      <c r="G19" s="190" t="s">
        <v>68</v>
      </c>
      <c r="H19" s="190"/>
      <c r="I19" s="190" t="s">
        <v>69</v>
      </c>
      <c r="J19" s="190"/>
      <c r="K19" s="190" t="s">
        <v>70</v>
      </c>
      <c r="L19" s="190" t="s">
        <v>71</v>
      </c>
      <c r="M19" s="190"/>
      <c r="N19" s="190" t="s">
        <v>72</v>
      </c>
      <c r="O19" s="190"/>
      <c r="P19" s="190" t="s">
        <v>73</v>
      </c>
      <c r="Q19" s="190" t="s">
        <v>74</v>
      </c>
      <c r="R19" s="190"/>
      <c r="S19" s="190" t="s">
        <v>75</v>
      </c>
      <c r="T19" s="190"/>
    </row>
    <row r="20" spans="1:20" s="1" customFormat="1" ht="95.1" customHeight="1" x14ac:dyDescent="0.25">
      <c r="A20" s="190"/>
      <c r="B20" s="190"/>
      <c r="C20" s="190"/>
      <c r="D20" s="190"/>
      <c r="E20" s="190"/>
      <c r="F20" s="190"/>
      <c r="G20" s="190"/>
      <c r="H20" s="190"/>
      <c r="I20" s="190"/>
      <c r="J20" s="190"/>
      <c r="K20" s="190"/>
      <c r="L20" s="190"/>
      <c r="M20" s="190"/>
      <c r="N20" s="190"/>
      <c r="O20" s="190"/>
      <c r="P20" s="190"/>
      <c r="Q20" s="6" t="s">
        <v>76</v>
      </c>
      <c r="R20" s="6" t="s">
        <v>77</v>
      </c>
      <c r="S20" s="6" t="s">
        <v>78</v>
      </c>
      <c r="T20" s="6" t="s">
        <v>79</v>
      </c>
    </row>
    <row r="21" spans="1:20" s="1" customFormat="1" ht="15.95" customHeight="1" x14ac:dyDescent="0.25">
      <c r="A21" s="190"/>
      <c r="B21" s="6" t="s">
        <v>80</v>
      </c>
      <c r="C21" s="6" t="s">
        <v>81</v>
      </c>
      <c r="D21" s="190"/>
      <c r="E21" s="6" t="s">
        <v>80</v>
      </c>
      <c r="F21" s="6" t="s">
        <v>81</v>
      </c>
      <c r="G21" s="6" t="s">
        <v>80</v>
      </c>
      <c r="H21" s="6" t="s">
        <v>81</v>
      </c>
      <c r="I21" s="6" t="s">
        <v>80</v>
      </c>
      <c r="J21" s="6" t="s">
        <v>81</v>
      </c>
      <c r="K21" s="6" t="s">
        <v>80</v>
      </c>
      <c r="L21" s="6" t="s">
        <v>80</v>
      </c>
      <c r="M21" s="6" t="s">
        <v>81</v>
      </c>
      <c r="N21" s="6" t="s">
        <v>80</v>
      </c>
      <c r="O21" s="6" t="s">
        <v>81</v>
      </c>
      <c r="P21" s="6" t="s">
        <v>80</v>
      </c>
      <c r="Q21" s="6" t="s">
        <v>80</v>
      </c>
      <c r="R21" s="6" t="s">
        <v>80</v>
      </c>
      <c r="S21" s="6" t="s">
        <v>80</v>
      </c>
      <c r="T21" s="6" t="s">
        <v>80</v>
      </c>
    </row>
    <row r="22" spans="1:20"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A14" sqref="A14:T14"/>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88" t="s">
        <v>509</v>
      </c>
      <c r="C4" s="188"/>
      <c r="D4" s="188"/>
      <c r="E4" s="188"/>
      <c r="F4" s="188"/>
      <c r="G4" s="188"/>
      <c r="H4" s="188"/>
      <c r="I4" s="188"/>
      <c r="J4" s="188"/>
      <c r="K4" s="188"/>
      <c r="L4" s="188"/>
      <c r="M4" s="188"/>
      <c r="N4" s="188"/>
      <c r="O4" s="188"/>
      <c r="P4" s="188"/>
      <c r="Q4" s="188"/>
      <c r="R4" s="188"/>
      <c r="S4" s="188"/>
      <c r="T4" s="188"/>
    </row>
    <row r="6" spans="1:20" s="1" customFormat="1" ht="18.95" customHeight="1" x14ac:dyDescent="0.3">
      <c r="A6" s="189" t="s">
        <v>3</v>
      </c>
      <c r="B6" s="189"/>
      <c r="C6" s="189"/>
      <c r="D6" s="189"/>
      <c r="E6" s="189"/>
      <c r="F6" s="189"/>
      <c r="G6" s="189"/>
      <c r="H6" s="189"/>
      <c r="I6" s="189"/>
      <c r="J6" s="189"/>
      <c r="K6" s="189"/>
      <c r="L6" s="189"/>
      <c r="M6" s="189"/>
      <c r="N6" s="189"/>
      <c r="O6" s="189"/>
      <c r="P6" s="189"/>
      <c r="Q6" s="189"/>
      <c r="R6" s="189"/>
      <c r="S6" s="189"/>
      <c r="T6" s="189"/>
    </row>
    <row r="8" spans="1:20" s="1" customFormat="1" ht="15.95" customHeight="1" x14ac:dyDescent="0.25">
      <c r="A8" s="188" t="s">
        <v>467</v>
      </c>
      <c r="B8" s="188"/>
      <c r="C8" s="188"/>
      <c r="D8" s="188"/>
      <c r="E8" s="188"/>
      <c r="F8" s="188"/>
      <c r="G8" s="188"/>
      <c r="H8" s="188"/>
      <c r="I8" s="188"/>
      <c r="J8" s="188"/>
      <c r="K8" s="188"/>
      <c r="L8" s="188"/>
      <c r="M8" s="188"/>
      <c r="N8" s="188"/>
      <c r="O8" s="188"/>
      <c r="P8" s="188"/>
      <c r="Q8" s="188"/>
      <c r="R8" s="188"/>
      <c r="S8" s="188"/>
      <c r="T8" s="188"/>
    </row>
    <row r="9" spans="1:20" s="1" customFormat="1" ht="15.95" customHeight="1" x14ac:dyDescent="0.25">
      <c r="A9" s="186" t="s">
        <v>4</v>
      </c>
      <c r="B9" s="186"/>
      <c r="C9" s="186"/>
      <c r="D9" s="186"/>
      <c r="E9" s="186"/>
      <c r="F9" s="186"/>
      <c r="G9" s="186"/>
      <c r="H9" s="186"/>
      <c r="I9" s="186"/>
      <c r="J9" s="186"/>
      <c r="K9" s="186"/>
      <c r="L9" s="186"/>
      <c r="M9" s="186"/>
      <c r="N9" s="186"/>
      <c r="O9" s="186"/>
      <c r="P9" s="186"/>
      <c r="Q9" s="186"/>
      <c r="R9" s="186"/>
      <c r="S9" s="186"/>
      <c r="T9" s="186"/>
    </row>
    <row r="11" spans="1:20" s="1" customFormat="1" ht="15.95" customHeight="1" x14ac:dyDescent="0.25">
      <c r="A11" s="188" t="s">
        <v>469</v>
      </c>
      <c r="B11" s="188"/>
      <c r="C11" s="188"/>
      <c r="D11" s="188"/>
      <c r="E11" s="188"/>
      <c r="F11" s="188"/>
      <c r="G11" s="188"/>
      <c r="H11" s="188"/>
      <c r="I11" s="188"/>
      <c r="J11" s="188"/>
      <c r="K11" s="188"/>
      <c r="L11" s="188"/>
      <c r="M11" s="188"/>
      <c r="N11" s="188"/>
      <c r="O11" s="188"/>
      <c r="P11" s="188"/>
      <c r="Q11" s="188"/>
      <c r="R11" s="188"/>
      <c r="S11" s="188"/>
      <c r="T11" s="188"/>
    </row>
    <row r="12" spans="1:20" s="1" customFormat="1" ht="15.95" customHeight="1" x14ac:dyDescent="0.25">
      <c r="A12" s="186" t="s">
        <v>5</v>
      </c>
      <c r="B12" s="186"/>
      <c r="C12" s="186"/>
      <c r="D12" s="186"/>
      <c r="E12" s="186"/>
      <c r="F12" s="186"/>
      <c r="G12" s="186"/>
      <c r="H12" s="186"/>
      <c r="I12" s="186"/>
      <c r="J12" s="186"/>
      <c r="K12" s="186"/>
      <c r="L12" s="186"/>
      <c r="M12" s="186"/>
      <c r="N12" s="186"/>
      <c r="O12" s="186"/>
      <c r="P12" s="186"/>
      <c r="Q12" s="186"/>
      <c r="R12" s="186"/>
      <c r="S12" s="186"/>
      <c r="T12" s="186"/>
    </row>
    <row r="14" spans="1:20" s="1" customFormat="1" ht="15.95" customHeight="1" x14ac:dyDescent="0.25">
      <c r="A14" s="185" t="s">
        <v>471</v>
      </c>
      <c r="B14" s="185"/>
      <c r="C14" s="185"/>
      <c r="D14" s="185"/>
      <c r="E14" s="185"/>
      <c r="F14" s="185"/>
      <c r="G14" s="185"/>
      <c r="H14" s="185"/>
      <c r="I14" s="185"/>
      <c r="J14" s="185"/>
      <c r="K14" s="185"/>
      <c r="L14" s="185"/>
      <c r="M14" s="185"/>
      <c r="N14" s="185"/>
      <c r="O14" s="185"/>
      <c r="P14" s="185"/>
      <c r="Q14" s="185"/>
      <c r="R14" s="185"/>
      <c r="S14" s="185"/>
      <c r="T14" s="185"/>
    </row>
    <row r="15" spans="1:20" s="1" customFormat="1" ht="15.95" customHeight="1" x14ac:dyDescent="0.25">
      <c r="A15" s="186" t="s">
        <v>6</v>
      </c>
      <c r="B15" s="186"/>
      <c r="C15" s="186"/>
      <c r="D15" s="186"/>
      <c r="E15" s="186"/>
      <c r="F15" s="186"/>
      <c r="G15" s="186"/>
      <c r="H15" s="186"/>
      <c r="I15" s="186"/>
      <c r="J15" s="186"/>
      <c r="K15" s="186"/>
      <c r="L15" s="186"/>
      <c r="M15" s="186"/>
      <c r="N15" s="186"/>
      <c r="O15" s="186"/>
      <c r="P15" s="186"/>
      <c r="Q15" s="186"/>
      <c r="R15" s="186"/>
      <c r="S15" s="186"/>
      <c r="T15" s="186"/>
    </row>
    <row r="17" spans="1:27" s="8" customFormat="1" ht="18.95" customHeight="1" x14ac:dyDescent="0.3">
      <c r="A17" s="187" t="s">
        <v>82</v>
      </c>
      <c r="B17" s="187"/>
      <c r="C17" s="187"/>
      <c r="D17" s="187"/>
      <c r="E17" s="187"/>
      <c r="F17" s="187"/>
      <c r="G17" s="187"/>
      <c r="H17" s="187"/>
      <c r="I17" s="187"/>
      <c r="J17" s="187"/>
      <c r="K17" s="187"/>
      <c r="L17" s="187"/>
      <c r="M17" s="187"/>
      <c r="N17" s="187"/>
      <c r="O17" s="187"/>
      <c r="P17" s="187"/>
      <c r="Q17" s="187"/>
      <c r="R17" s="187"/>
      <c r="S17" s="187"/>
      <c r="T17" s="187"/>
    </row>
    <row r="19" spans="1:27" s="1" customFormat="1" ht="32.1" customHeight="1" x14ac:dyDescent="0.25">
      <c r="A19" s="190" t="s">
        <v>8</v>
      </c>
      <c r="B19" s="190" t="s">
        <v>83</v>
      </c>
      <c r="C19" s="190"/>
      <c r="D19" s="190" t="s">
        <v>84</v>
      </c>
      <c r="E19" s="190"/>
      <c r="F19" s="190" t="s">
        <v>54</v>
      </c>
      <c r="G19" s="190"/>
      <c r="H19" s="190"/>
      <c r="I19" s="190"/>
      <c r="J19" s="190" t="s">
        <v>85</v>
      </c>
      <c r="K19" s="190" t="s">
        <v>86</v>
      </c>
      <c r="L19" s="190"/>
      <c r="M19" s="190" t="s">
        <v>87</v>
      </c>
      <c r="N19" s="190"/>
      <c r="O19" s="190" t="s">
        <v>88</v>
      </c>
      <c r="P19" s="190"/>
      <c r="Q19" s="190" t="s">
        <v>89</v>
      </c>
      <c r="R19" s="190"/>
      <c r="S19" s="190" t="s">
        <v>90</v>
      </c>
      <c r="T19" s="190" t="s">
        <v>91</v>
      </c>
      <c r="U19" s="190" t="s">
        <v>92</v>
      </c>
      <c r="V19" s="190" t="s">
        <v>93</v>
      </c>
      <c r="W19" s="190"/>
      <c r="X19" s="190" t="s">
        <v>74</v>
      </c>
      <c r="Y19" s="190"/>
      <c r="Z19" s="190" t="s">
        <v>75</v>
      </c>
      <c r="AA19" s="190"/>
    </row>
    <row r="20" spans="1:27" s="1" customFormat="1" ht="111" customHeight="1" x14ac:dyDescent="0.25">
      <c r="A20" s="190"/>
      <c r="B20" s="190"/>
      <c r="C20" s="190"/>
      <c r="D20" s="190"/>
      <c r="E20" s="190"/>
      <c r="F20" s="190" t="s">
        <v>94</v>
      </c>
      <c r="G20" s="190"/>
      <c r="H20" s="190" t="s">
        <v>95</v>
      </c>
      <c r="I20" s="190"/>
      <c r="J20" s="190"/>
      <c r="K20" s="190"/>
      <c r="L20" s="190"/>
      <c r="M20" s="190"/>
      <c r="N20" s="190"/>
      <c r="O20" s="190"/>
      <c r="P20" s="190"/>
      <c r="Q20" s="190"/>
      <c r="R20" s="190"/>
      <c r="S20" s="190"/>
      <c r="T20" s="190"/>
      <c r="U20" s="190"/>
      <c r="V20" s="190"/>
      <c r="W20" s="190"/>
      <c r="X20" s="6" t="s">
        <v>76</v>
      </c>
      <c r="Y20" s="6" t="s">
        <v>77</v>
      </c>
      <c r="Z20" s="6" t="s">
        <v>78</v>
      </c>
      <c r="AA20" s="6" t="s">
        <v>79</v>
      </c>
    </row>
    <row r="21" spans="1:27" s="1" customFormat="1" ht="15.95" customHeight="1" x14ac:dyDescent="0.25">
      <c r="A21" s="190"/>
      <c r="B21" s="6" t="s">
        <v>80</v>
      </c>
      <c r="C21" s="6" t="s">
        <v>81</v>
      </c>
      <c r="D21" s="6" t="s">
        <v>80</v>
      </c>
      <c r="E21" s="6" t="s">
        <v>81</v>
      </c>
      <c r="F21" s="6" t="s">
        <v>80</v>
      </c>
      <c r="G21" s="6" t="s">
        <v>81</v>
      </c>
      <c r="H21" s="6" t="s">
        <v>80</v>
      </c>
      <c r="I21" s="6" t="s">
        <v>81</v>
      </c>
      <c r="J21" s="6" t="s">
        <v>80</v>
      </c>
      <c r="K21" s="6" t="s">
        <v>80</v>
      </c>
      <c r="L21" s="6" t="s">
        <v>81</v>
      </c>
      <c r="M21" s="6" t="s">
        <v>80</v>
      </c>
      <c r="N21" s="6" t="s">
        <v>81</v>
      </c>
      <c r="O21" s="6" t="s">
        <v>80</v>
      </c>
      <c r="P21" s="6" t="s">
        <v>81</v>
      </c>
      <c r="Q21" s="6" t="s">
        <v>80</v>
      </c>
      <c r="R21" s="6" t="s">
        <v>81</v>
      </c>
      <c r="S21" s="6" t="s">
        <v>80</v>
      </c>
      <c r="T21" s="6" t="s">
        <v>80</v>
      </c>
      <c r="U21" s="6" t="s">
        <v>80</v>
      </c>
      <c r="V21" s="6" t="s">
        <v>80</v>
      </c>
      <c r="W21" s="6" t="s">
        <v>81</v>
      </c>
      <c r="X21" s="6" t="s">
        <v>80</v>
      </c>
      <c r="Y21" s="6" t="s">
        <v>80</v>
      </c>
      <c r="Z21" s="6" t="s">
        <v>80</v>
      </c>
      <c r="AA21" s="6" t="s">
        <v>80</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row r="23" spans="1:27" s="1" customFormat="1" ht="116.25" customHeight="1" x14ac:dyDescent="0.25">
      <c r="A23" s="9">
        <v>1</v>
      </c>
      <c r="B23" s="6" t="s">
        <v>96</v>
      </c>
      <c r="C23" s="6" t="s">
        <v>96</v>
      </c>
      <c r="D23" s="28" t="s">
        <v>428</v>
      </c>
      <c r="E23" s="28" t="s">
        <v>428</v>
      </c>
      <c r="F23" s="9">
        <v>10</v>
      </c>
      <c r="G23" s="9">
        <v>10</v>
      </c>
      <c r="H23" s="9">
        <v>10</v>
      </c>
      <c r="I23" s="9">
        <v>10</v>
      </c>
      <c r="J23" s="11">
        <v>1977</v>
      </c>
      <c r="K23" s="9">
        <v>1</v>
      </c>
      <c r="L23" s="9">
        <v>1</v>
      </c>
      <c r="M23" s="9">
        <v>95</v>
      </c>
      <c r="N23" s="9">
        <v>95</v>
      </c>
      <c r="O23" s="6" t="s">
        <v>97</v>
      </c>
      <c r="P23" s="6" t="s">
        <v>98</v>
      </c>
      <c r="Q23" s="12">
        <v>12.5</v>
      </c>
      <c r="R23" s="12">
        <v>12.5</v>
      </c>
      <c r="S23" s="11">
        <v>2020</v>
      </c>
      <c r="T23" s="11">
        <v>2010</v>
      </c>
      <c r="U23" s="9">
        <v>3</v>
      </c>
      <c r="V23" s="6" t="s">
        <v>99</v>
      </c>
      <c r="W23" s="6" t="s">
        <v>99</v>
      </c>
      <c r="X23" s="6" t="s">
        <v>38</v>
      </c>
      <c r="Y23" s="6" t="s">
        <v>38</v>
      </c>
      <c r="Z23" s="6" t="s">
        <v>100</v>
      </c>
      <c r="AA23" s="6" t="s">
        <v>101</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6" zoomScale="90" zoomScaleNormal="90" workbookViewId="0">
      <selection activeCell="E20" sqref="E20"/>
    </sheetView>
  </sheetViews>
  <sheetFormatPr defaultColWidth="8.7109375" defaultRowHeight="11.45" customHeight="1" x14ac:dyDescent="0.25"/>
  <cols>
    <col min="1" max="1" width="8.7109375" style="10"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88" t="s">
        <v>509</v>
      </c>
      <c r="B5" s="188"/>
      <c r="C5" s="188"/>
    </row>
    <row r="7" spans="1:3" ht="18.95" customHeight="1" x14ac:dyDescent="0.3">
      <c r="A7" s="189" t="s">
        <v>3</v>
      </c>
      <c r="B7" s="189"/>
      <c r="C7" s="189"/>
    </row>
    <row r="9" spans="1:3" ht="15.95" customHeight="1" x14ac:dyDescent="0.25">
      <c r="A9" s="188" t="s">
        <v>467</v>
      </c>
      <c r="B9" s="188"/>
      <c r="C9" s="188"/>
    </row>
    <row r="10" spans="1:3" ht="15.95" customHeight="1" x14ac:dyDescent="0.25">
      <c r="A10" s="186" t="s">
        <v>4</v>
      </c>
      <c r="B10" s="186"/>
      <c r="C10" s="186"/>
    </row>
    <row r="12" spans="1:3" ht="15.95" customHeight="1" x14ac:dyDescent="0.25">
      <c r="A12" s="188" t="s">
        <v>469</v>
      </c>
      <c r="B12" s="188"/>
      <c r="C12" s="188"/>
    </row>
    <row r="13" spans="1:3" ht="15.95" customHeight="1" x14ac:dyDescent="0.25">
      <c r="A13" s="186" t="s">
        <v>5</v>
      </c>
      <c r="B13" s="186"/>
      <c r="C13" s="186"/>
    </row>
    <row r="15" spans="1:3" ht="32.1" customHeight="1" x14ac:dyDescent="0.25">
      <c r="A15" s="185" t="s">
        <v>471</v>
      </c>
      <c r="B15" s="185"/>
      <c r="C15" s="185"/>
    </row>
    <row r="16" spans="1:3" ht="15.95" customHeight="1" x14ac:dyDescent="0.25">
      <c r="A16" s="186" t="s">
        <v>6</v>
      </c>
      <c r="B16" s="186"/>
      <c r="C16" s="186"/>
    </row>
    <row r="18" spans="1:3" ht="36.950000000000003" customHeight="1" x14ac:dyDescent="0.3">
      <c r="A18" s="191" t="s">
        <v>102</v>
      </c>
      <c r="B18" s="191"/>
      <c r="C18" s="191"/>
    </row>
    <row r="20" spans="1:3" ht="15.95" customHeight="1" x14ac:dyDescent="0.25">
      <c r="A20" s="2" t="s">
        <v>8</v>
      </c>
      <c r="B20" s="3" t="s">
        <v>9</v>
      </c>
      <c r="C20" s="3" t="s">
        <v>10</v>
      </c>
    </row>
    <row r="21" spans="1:3" ht="15.95" customHeight="1" x14ac:dyDescent="0.3">
      <c r="A21" s="4">
        <v>1</v>
      </c>
      <c r="B21" s="4">
        <v>2</v>
      </c>
      <c r="C21" s="4">
        <v>3</v>
      </c>
    </row>
    <row r="22" spans="1:3" ht="48" customHeight="1" x14ac:dyDescent="0.25">
      <c r="A22" s="27">
        <v>1</v>
      </c>
      <c r="B22" s="170" t="s">
        <v>103</v>
      </c>
      <c r="C22" s="169" t="s">
        <v>464</v>
      </c>
    </row>
    <row r="23" spans="1:3" ht="47.25" customHeight="1" x14ac:dyDescent="0.25">
      <c r="A23" s="27">
        <v>2</v>
      </c>
      <c r="B23" s="170" t="s">
        <v>104</v>
      </c>
      <c r="C23" s="169" t="s">
        <v>472</v>
      </c>
    </row>
    <row r="24" spans="1:3" ht="48" customHeight="1" x14ac:dyDescent="0.25">
      <c r="A24" s="27">
        <v>3</v>
      </c>
      <c r="B24" s="170" t="s">
        <v>105</v>
      </c>
      <c r="C24" s="169" t="s">
        <v>473</v>
      </c>
    </row>
    <row r="25" spans="1:3" ht="32.1" customHeight="1" x14ac:dyDescent="0.25">
      <c r="A25" s="27">
        <v>4</v>
      </c>
      <c r="B25" s="170" t="s">
        <v>106</v>
      </c>
      <c r="C25" s="169" t="s">
        <v>521</v>
      </c>
    </row>
    <row r="26" spans="1:3" ht="32.1" customHeight="1" x14ac:dyDescent="0.25">
      <c r="A26" s="27">
        <v>5</v>
      </c>
      <c r="B26" s="170" t="s">
        <v>107</v>
      </c>
      <c r="C26" s="169" t="s">
        <v>429</v>
      </c>
    </row>
    <row r="27" spans="1:3" ht="64.5" customHeight="1" x14ac:dyDescent="0.25">
      <c r="A27" s="27">
        <v>6</v>
      </c>
      <c r="B27" s="170" t="s">
        <v>108</v>
      </c>
      <c r="C27" s="169" t="s">
        <v>484</v>
      </c>
    </row>
    <row r="28" spans="1:3" ht="15.95" customHeight="1" x14ac:dyDescent="0.25">
      <c r="A28" s="27">
        <v>7</v>
      </c>
      <c r="B28" s="170" t="s">
        <v>109</v>
      </c>
      <c r="C28" s="11">
        <v>2018</v>
      </c>
    </row>
    <row r="29" spans="1:3" ht="15.95" customHeight="1" x14ac:dyDescent="0.25">
      <c r="A29" s="27">
        <v>8</v>
      </c>
      <c r="B29" s="170" t="s">
        <v>110</v>
      </c>
      <c r="C29" s="11">
        <v>2020</v>
      </c>
    </row>
    <row r="30" spans="1:3" ht="15.95" customHeight="1" x14ac:dyDescent="0.25">
      <c r="A30" s="27">
        <v>9</v>
      </c>
      <c r="B30" s="170" t="s">
        <v>111</v>
      </c>
      <c r="C30" s="169" t="s">
        <v>474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7"/>
  <sheetViews>
    <sheetView zoomScale="80" zoomScaleNormal="80" workbookViewId="0">
      <selection activeCell="A13" sqref="A13:Z13"/>
    </sheetView>
  </sheetViews>
  <sheetFormatPr defaultColWidth="8.7109375" defaultRowHeight="11.45" customHeight="1" outlineLevelRow="1" x14ac:dyDescent="0.25"/>
  <cols>
    <col min="1" max="1" width="8.7109375" style="10" customWidth="1"/>
    <col min="2" max="2" width="39.140625" style="10" customWidth="1"/>
    <col min="3" max="8" width="8.7109375" style="10" customWidth="1"/>
    <col min="9" max="9" width="17.28515625" style="10" customWidth="1"/>
    <col min="10" max="10" width="9.85546875" style="10" customWidth="1"/>
    <col min="11" max="11" width="36.7109375" style="10" customWidth="1"/>
    <col min="12" max="12" width="26.5703125" style="10" customWidth="1"/>
    <col min="13" max="13" width="22.42578125" style="10" customWidth="1"/>
    <col min="14" max="14" width="14.7109375" style="10" customWidth="1"/>
    <col min="15" max="15" width="12.42578125" style="10" customWidth="1"/>
    <col min="16" max="16" width="12.5703125" style="10" customWidth="1"/>
    <col min="17" max="17" width="12.42578125" style="10" customWidth="1"/>
    <col min="18" max="18" width="13.140625" style="10" customWidth="1"/>
    <col min="19" max="19" width="12.7109375" style="10" customWidth="1"/>
    <col min="20" max="20" width="12.42578125" style="10" customWidth="1"/>
    <col min="21" max="22" width="8.7109375" style="10" customWidth="1"/>
    <col min="23" max="23" width="16.42578125" style="10" customWidth="1"/>
    <col min="24" max="24" width="19.5703125" style="10" customWidth="1"/>
    <col min="25" max="25" width="8.7109375" style="10" customWidth="1"/>
    <col min="26" max="26" width="41.140625" style="10" customWidth="1"/>
  </cols>
  <sheetData>
    <row r="1" spans="1:26" s="1" customFormat="1" ht="15.95" customHeight="1" x14ac:dyDescent="0.25">
      <c r="T1" s="1" t="s">
        <v>0</v>
      </c>
    </row>
    <row r="2" spans="1:26" s="1" customFormat="1" ht="15.95" customHeight="1" x14ac:dyDescent="0.25">
      <c r="T2" s="1" t="s">
        <v>1</v>
      </c>
    </row>
    <row r="3" spans="1:26" s="1" customFormat="1" ht="15.95" customHeight="1" x14ac:dyDescent="0.25">
      <c r="T3" s="1" t="s">
        <v>2</v>
      </c>
    </row>
    <row r="4" spans="1:26" s="1" customFormat="1" ht="15.95" customHeight="1" x14ac:dyDescent="0.25">
      <c r="B4" s="188" t="s">
        <v>522</v>
      </c>
      <c r="C4" s="188"/>
      <c r="D4" s="188"/>
      <c r="E4" s="188"/>
      <c r="F4" s="188"/>
      <c r="G4" s="188"/>
      <c r="H4" s="188"/>
      <c r="I4" s="188"/>
      <c r="J4" s="188"/>
      <c r="K4" s="188"/>
      <c r="L4" s="188"/>
      <c r="M4" s="188"/>
      <c r="N4" s="188"/>
      <c r="O4" s="188"/>
      <c r="P4" s="188"/>
      <c r="Q4" s="188"/>
      <c r="R4" s="188"/>
      <c r="S4" s="188"/>
      <c r="T4" s="188"/>
    </row>
    <row r="5" spans="1:26" ht="18.95" customHeight="1" x14ac:dyDescent="0.3">
      <c r="A5" s="189" t="s">
        <v>3</v>
      </c>
      <c r="B5" s="189"/>
      <c r="C5" s="189"/>
      <c r="D5" s="189"/>
      <c r="E5" s="189"/>
      <c r="F5" s="189"/>
      <c r="G5" s="189"/>
      <c r="H5" s="189"/>
      <c r="I5" s="189"/>
      <c r="J5" s="189"/>
      <c r="K5" s="189"/>
      <c r="L5" s="189"/>
      <c r="M5" s="189"/>
      <c r="N5" s="189"/>
      <c r="O5" s="189"/>
      <c r="P5" s="189"/>
      <c r="Q5" s="189"/>
      <c r="R5" s="189"/>
      <c r="S5" s="189"/>
      <c r="T5" s="189"/>
      <c r="U5" s="189"/>
      <c r="V5" s="189"/>
      <c r="W5" s="189"/>
      <c r="X5" s="189"/>
      <c r="Y5" s="189"/>
      <c r="Z5" s="189"/>
    </row>
    <row r="7" spans="1:26" ht="15.95" customHeight="1" x14ac:dyDescent="0.25">
      <c r="A7" s="188" t="s">
        <v>467</v>
      </c>
      <c r="B7" s="188"/>
      <c r="C7" s="188"/>
      <c r="D7" s="188"/>
      <c r="E7" s="188"/>
      <c r="F7" s="188"/>
      <c r="G7" s="188"/>
      <c r="H7" s="188"/>
      <c r="I7" s="188"/>
      <c r="J7" s="188"/>
      <c r="K7" s="188"/>
      <c r="L7" s="188"/>
      <c r="M7" s="188"/>
      <c r="N7" s="188"/>
      <c r="O7" s="188"/>
      <c r="P7" s="188"/>
      <c r="Q7" s="188"/>
      <c r="R7" s="188"/>
      <c r="S7" s="188"/>
      <c r="T7" s="188"/>
      <c r="U7" s="188"/>
      <c r="V7" s="188"/>
      <c r="W7" s="188"/>
      <c r="X7" s="188"/>
      <c r="Y7" s="188"/>
      <c r="Z7" s="188"/>
    </row>
    <row r="8" spans="1:26" ht="15.95" customHeight="1" x14ac:dyDescent="0.25">
      <c r="A8" s="186" t="s">
        <v>4</v>
      </c>
      <c r="B8" s="186"/>
      <c r="C8" s="186"/>
      <c r="D8" s="186"/>
      <c r="E8" s="186"/>
      <c r="F8" s="186"/>
      <c r="G8" s="186"/>
      <c r="H8" s="186"/>
      <c r="I8" s="186"/>
      <c r="J8" s="186"/>
      <c r="K8" s="186"/>
      <c r="L8" s="186"/>
      <c r="M8" s="186"/>
      <c r="N8" s="186"/>
      <c r="O8" s="186"/>
      <c r="P8" s="186"/>
      <c r="Q8" s="186"/>
      <c r="R8" s="186"/>
      <c r="S8" s="186"/>
      <c r="T8" s="186"/>
      <c r="U8" s="186"/>
      <c r="V8" s="186"/>
      <c r="W8" s="186"/>
      <c r="X8" s="186"/>
      <c r="Y8" s="186"/>
      <c r="Z8" s="186"/>
    </row>
    <row r="10" spans="1:26" ht="15.95" customHeight="1" x14ac:dyDescent="0.25">
      <c r="A10" s="188" t="s">
        <v>469</v>
      </c>
      <c r="B10" s="188"/>
      <c r="C10" s="188"/>
      <c r="D10" s="188"/>
      <c r="E10" s="188"/>
      <c r="F10" s="188"/>
      <c r="G10" s="188"/>
      <c r="H10" s="188"/>
      <c r="I10" s="188"/>
      <c r="J10" s="188"/>
      <c r="K10" s="188"/>
      <c r="L10" s="188"/>
      <c r="M10" s="188"/>
      <c r="N10" s="188"/>
      <c r="O10" s="188"/>
      <c r="P10" s="188"/>
      <c r="Q10" s="188"/>
      <c r="R10" s="188"/>
      <c r="S10" s="188"/>
      <c r="T10" s="188"/>
      <c r="U10" s="188"/>
      <c r="V10" s="188"/>
      <c r="W10" s="188"/>
      <c r="X10" s="188"/>
      <c r="Y10" s="188"/>
      <c r="Z10" s="188"/>
    </row>
    <row r="11" spans="1:26" ht="15.95" customHeight="1" x14ac:dyDescent="0.25">
      <c r="A11" s="186" t="s">
        <v>5</v>
      </c>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row>
    <row r="13" spans="1:26" ht="15.95" customHeight="1" x14ac:dyDescent="0.25">
      <c r="A13" s="185" t="s">
        <v>471</v>
      </c>
      <c r="B13" s="185"/>
      <c r="C13" s="185"/>
      <c r="D13" s="185"/>
      <c r="E13" s="185"/>
      <c r="F13" s="185"/>
      <c r="G13" s="185"/>
      <c r="H13" s="185"/>
      <c r="I13" s="185"/>
      <c r="J13" s="185"/>
      <c r="K13" s="185"/>
      <c r="L13" s="185"/>
      <c r="M13" s="185"/>
      <c r="N13" s="185"/>
      <c r="O13" s="185"/>
      <c r="P13" s="185"/>
      <c r="Q13" s="185"/>
      <c r="R13" s="185"/>
      <c r="S13" s="185"/>
      <c r="T13" s="185"/>
      <c r="U13" s="185"/>
      <c r="V13" s="185"/>
      <c r="W13" s="185"/>
      <c r="X13" s="185"/>
      <c r="Y13" s="185"/>
      <c r="Z13" s="185"/>
    </row>
    <row r="14" spans="1:26" ht="15.95" customHeight="1" x14ac:dyDescent="0.25">
      <c r="A14" s="186" t="s">
        <v>6</v>
      </c>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186"/>
    </row>
    <row r="15" spans="1:26" s="14" customFormat="1" ht="15.95" customHeight="1" x14ac:dyDescent="0.25">
      <c r="A15" s="13" t="s">
        <v>112</v>
      </c>
    </row>
    <row r="16" spans="1:26" s="54" customFormat="1" ht="15.95" customHeight="1" x14ac:dyDescent="0.25">
      <c r="A16" s="192" t="s">
        <v>113</v>
      </c>
      <c r="B16" s="192"/>
      <c r="C16" s="192"/>
      <c r="D16" s="192"/>
      <c r="E16" s="192"/>
      <c r="F16" s="192"/>
      <c r="G16" s="192"/>
      <c r="H16" s="192"/>
      <c r="I16" s="192"/>
      <c r="J16" s="192"/>
      <c r="K16" s="192"/>
      <c r="L16" s="192"/>
      <c r="M16" s="192"/>
      <c r="N16" s="192" t="s">
        <v>114</v>
      </c>
      <c r="O16" s="192"/>
      <c r="P16" s="192"/>
      <c r="Q16" s="192"/>
      <c r="R16" s="192"/>
      <c r="S16" s="192"/>
      <c r="T16" s="192"/>
      <c r="U16" s="192"/>
      <c r="V16" s="192"/>
      <c r="W16" s="192"/>
      <c r="X16" s="192"/>
      <c r="Y16" s="192"/>
      <c r="Z16" s="192"/>
    </row>
    <row r="17" spans="1:28" s="54" customFormat="1" ht="221.1" customHeight="1" x14ac:dyDescent="0.25">
      <c r="A17" s="53" t="s">
        <v>115</v>
      </c>
      <c r="B17" s="53" t="s">
        <v>116</v>
      </c>
      <c r="C17" s="53" t="s">
        <v>117</v>
      </c>
      <c r="D17" s="53" t="s">
        <v>118</v>
      </c>
      <c r="E17" s="53" t="s">
        <v>119</v>
      </c>
      <c r="F17" s="53" t="s">
        <v>120</v>
      </c>
      <c r="G17" s="53" t="s">
        <v>121</v>
      </c>
      <c r="H17" s="53" t="s">
        <v>122</v>
      </c>
      <c r="I17" s="53" t="s">
        <v>123</v>
      </c>
      <c r="J17" s="53" t="s">
        <v>124</v>
      </c>
      <c r="K17" s="53" t="s">
        <v>125</v>
      </c>
      <c r="L17" s="53" t="s">
        <v>126</v>
      </c>
      <c r="M17" s="53" t="s">
        <v>127</v>
      </c>
      <c r="N17" s="53" t="s">
        <v>128</v>
      </c>
      <c r="O17" s="53" t="s">
        <v>129</v>
      </c>
      <c r="P17" s="53" t="s">
        <v>130</v>
      </c>
      <c r="Q17" s="53" t="s">
        <v>131</v>
      </c>
      <c r="R17" s="53" t="s">
        <v>122</v>
      </c>
      <c r="S17" s="53" t="s">
        <v>132</v>
      </c>
      <c r="T17" s="53" t="s">
        <v>133</v>
      </c>
      <c r="U17" s="53" t="s">
        <v>134</v>
      </c>
      <c r="V17" s="53" t="s">
        <v>131</v>
      </c>
      <c r="W17" s="53" t="s">
        <v>135</v>
      </c>
      <c r="X17" s="53" t="s">
        <v>136</v>
      </c>
      <c r="Y17" s="53" t="s">
        <v>137</v>
      </c>
      <c r="Z17" s="53" t="s">
        <v>138</v>
      </c>
      <c r="AB17" s="57"/>
    </row>
    <row r="18" spans="1:28" s="54" customFormat="1" ht="15.95" customHeight="1" x14ac:dyDescent="0.25">
      <c r="A18" s="35">
        <v>1</v>
      </c>
      <c r="B18" s="35">
        <v>2</v>
      </c>
      <c r="C18" s="35">
        <v>3</v>
      </c>
      <c r="D18" s="35">
        <v>4</v>
      </c>
      <c r="E18" s="35">
        <v>5</v>
      </c>
      <c r="F18" s="35">
        <v>6</v>
      </c>
      <c r="G18" s="35">
        <v>7</v>
      </c>
      <c r="H18" s="35">
        <v>8</v>
      </c>
      <c r="I18" s="35">
        <v>9</v>
      </c>
      <c r="J18" s="35">
        <v>10</v>
      </c>
      <c r="K18" s="35">
        <v>11</v>
      </c>
      <c r="L18" s="35">
        <v>12</v>
      </c>
      <c r="M18" s="35">
        <v>13</v>
      </c>
      <c r="N18" s="35">
        <v>14</v>
      </c>
      <c r="O18" s="35">
        <v>15</v>
      </c>
      <c r="P18" s="35">
        <v>16</v>
      </c>
      <c r="Q18" s="35">
        <v>17</v>
      </c>
      <c r="R18" s="35">
        <v>18</v>
      </c>
      <c r="S18" s="35">
        <v>19</v>
      </c>
      <c r="T18" s="35">
        <v>20</v>
      </c>
      <c r="U18" s="35">
        <v>21</v>
      </c>
      <c r="V18" s="35">
        <v>22</v>
      </c>
      <c r="W18" s="35">
        <v>23</v>
      </c>
      <c r="X18" s="35">
        <v>24</v>
      </c>
      <c r="Y18" s="35">
        <v>25</v>
      </c>
      <c r="Z18" s="35">
        <v>26</v>
      </c>
    </row>
    <row r="19" spans="1:28" s="69" customFormat="1" ht="15.95" customHeight="1" x14ac:dyDescent="0.25">
      <c r="A19" s="38"/>
      <c r="B19" s="38" t="s">
        <v>468</v>
      </c>
      <c r="C19" s="85">
        <f>AVERAGE(C25,C21,C20)</f>
        <v>0.26</v>
      </c>
      <c r="D19" s="38">
        <f>AVERAGE(D25,D21,D20)</f>
        <v>6.666666666666667</v>
      </c>
      <c r="E19" s="85">
        <f>AVERAGE(E25,E21,E20)</f>
        <v>3.6666666666666667E-2</v>
      </c>
      <c r="F19" s="86">
        <f>AVERAGE(F25,F21,F20)</f>
        <v>5.2</v>
      </c>
      <c r="G19" s="85">
        <f>AVERAGE(G25,G21,G20)</f>
        <v>0.03</v>
      </c>
      <c r="H19" s="84">
        <f>MAX(H20:H26)</f>
        <v>151479</v>
      </c>
      <c r="I19" s="87">
        <f>AVERAGE(I25,I21,I20)</f>
        <v>3.2133333333333336E-4</v>
      </c>
      <c r="J19" s="87">
        <f>AVERAGE(J25,J21,J20)</f>
        <v>4.4010500905516054E-5</v>
      </c>
      <c r="K19" s="38"/>
      <c r="L19" s="38"/>
      <c r="M19" s="38"/>
      <c r="N19" s="38"/>
      <c r="O19" s="38"/>
      <c r="P19" s="38"/>
      <c r="Q19" s="38"/>
      <c r="R19" s="38"/>
      <c r="S19" s="38"/>
      <c r="T19" s="38"/>
      <c r="U19" s="38"/>
      <c r="V19" s="38"/>
      <c r="W19" s="38"/>
      <c r="X19" s="38"/>
      <c r="Y19" s="38"/>
      <c r="Z19" s="38"/>
    </row>
    <row r="20" spans="1:28" s="54" customFormat="1" ht="50.25" customHeight="1" x14ac:dyDescent="0.25">
      <c r="A20" s="70">
        <v>2016</v>
      </c>
      <c r="B20" s="71" t="s">
        <v>433</v>
      </c>
      <c r="C20" s="72">
        <v>0</v>
      </c>
      <c r="D20" s="72">
        <v>0</v>
      </c>
      <c r="E20" s="72">
        <v>0</v>
      </c>
      <c r="F20" s="72">
        <v>0</v>
      </c>
      <c r="G20" s="72">
        <v>0</v>
      </c>
      <c r="H20" s="72">
        <v>139861</v>
      </c>
      <c r="I20" s="72">
        <v>0</v>
      </c>
      <c r="J20" s="72">
        <v>0</v>
      </c>
      <c r="K20" s="73" t="s">
        <v>454</v>
      </c>
      <c r="L20" s="72" t="s">
        <v>38</v>
      </c>
      <c r="M20" s="63">
        <v>2020</v>
      </c>
      <c r="N20" s="62">
        <v>0</v>
      </c>
      <c r="O20" s="64">
        <v>0</v>
      </c>
      <c r="P20" s="64">
        <v>0</v>
      </c>
      <c r="Q20" s="65">
        <v>0</v>
      </c>
      <c r="R20" s="65">
        <v>0</v>
      </c>
      <c r="S20" s="66">
        <v>0</v>
      </c>
      <c r="T20" s="67">
        <v>0</v>
      </c>
      <c r="U20" s="65">
        <v>0</v>
      </c>
      <c r="V20" s="65">
        <v>0</v>
      </c>
      <c r="W20" s="65">
        <v>0</v>
      </c>
      <c r="X20" s="65">
        <v>0</v>
      </c>
      <c r="Y20" s="64">
        <v>0</v>
      </c>
      <c r="Z20" s="68" t="s">
        <v>448</v>
      </c>
    </row>
    <row r="21" spans="1:28" s="55" customFormat="1" ht="15.95" customHeight="1" x14ac:dyDescent="0.25">
      <c r="A21" s="195">
        <v>2015</v>
      </c>
      <c r="B21" s="195" t="s">
        <v>433</v>
      </c>
      <c r="C21" s="198">
        <v>0</v>
      </c>
      <c r="D21" s="198">
        <v>0</v>
      </c>
      <c r="E21" s="198">
        <v>0</v>
      </c>
      <c r="F21" s="198">
        <v>0</v>
      </c>
      <c r="G21" s="198">
        <v>0</v>
      </c>
      <c r="H21" s="198">
        <v>138444</v>
      </c>
      <c r="I21" s="198">
        <v>0</v>
      </c>
      <c r="J21" s="198">
        <v>0</v>
      </c>
      <c r="K21" s="198" t="s">
        <v>454</v>
      </c>
      <c r="L21" s="198"/>
      <c r="M21" s="43">
        <v>2021</v>
      </c>
      <c r="N21" s="38">
        <v>0</v>
      </c>
      <c r="O21" s="56">
        <v>0</v>
      </c>
      <c r="P21" s="56">
        <v>0</v>
      </c>
      <c r="Q21" s="45">
        <v>0</v>
      </c>
      <c r="R21" s="61">
        <v>151479</v>
      </c>
      <c r="S21" s="56">
        <v>0</v>
      </c>
      <c r="T21" s="56">
        <v>0</v>
      </c>
      <c r="U21" s="45"/>
      <c r="V21" s="45"/>
      <c r="W21" s="66">
        <f t="shared" ref="W21:W26" si="0">-S21-$I$25</f>
        <v>-9.6400000000000001E-4</v>
      </c>
      <c r="X21" s="66">
        <f t="shared" ref="X21:X26" si="1">-T21-$J$25</f>
        <v>-1.3203150271654817E-4</v>
      </c>
      <c r="Y21" s="44"/>
      <c r="Z21" s="39" t="s">
        <v>448</v>
      </c>
      <c r="AB21" s="57"/>
    </row>
    <row r="22" spans="1:28" s="55" customFormat="1" ht="15.95" customHeight="1" x14ac:dyDescent="0.25">
      <c r="A22" s="196"/>
      <c r="B22" s="196"/>
      <c r="C22" s="199"/>
      <c r="D22" s="199"/>
      <c r="E22" s="199"/>
      <c r="F22" s="199"/>
      <c r="G22" s="199"/>
      <c r="H22" s="199"/>
      <c r="I22" s="199"/>
      <c r="J22" s="199"/>
      <c r="K22" s="199"/>
      <c r="L22" s="199"/>
      <c r="M22" s="43">
        <v>2022</v>
      </c>
      <c r="N22" s="38">
        <v>0</v>
      </c>
      <c r="O22" s="56">
        <v>0</v>
      </c>
      <c r="P22" s="56">
        <v>0</v>
      </c>
      <c r="Q22" s="45">
        <v>0</v>
      </c>
      <c r="R22" s="61">
        <v>151479</v>
      </c>
      <c r="S22" s="56">
        <v>0</v>
      </c>
      <c r="T22" s="56">
        <v>0</v>
      </c>
      <c r="U22" s="45"/>
      <c r="V22" s="45"/>
      <c r="W22" s="66">
        <f t="shared" si="0"/>
        <v>-9.6400000000000001E-4</v>
      </c>
      <c r="X22" s="66">
        <f t="shared" si="1"/>
        <v>-1.3203150271654817E-4</v>
      </c>
      <c r="Y22" s="44"/>
      <c r="Z22" s="39" t="s">
        <v>448</v>
      </c>
      <c r="AB22" s="57"/>
    </row>
    <row r="23" spans="1:28" s="55" customFormat="1" ht="15.95" customHeight="1" x14ac:dyDescent="0.25">
      <c r="A23" s="196"/>
      <c r="B23" s="196"/>
      <c r="C23" s="199"/>
      <c r="D23" s="199"/>
      <c r="E23" s="199"/>
      <c r="F23" s="199"/>
      <c r="G23" s="199"/>
      <c r="H23" s="199"/>
      <c r="I23" s="199"/>
      <c r="J23" s="199"/>
      <c r="K23" s="199"/>
      <c r="L23" s="199"/>
      <c r="M23" s="43">
        <v>2023</v>
      </c>
      <c r="N23" s="38">
        <v>0</v>
      </c>
      <c r="O23" s="56">
        <v>0</v>
      </c>
      <c r="P23" s="56">
        <v>0</v>
      </c>
      <c r="Q23" s="45">
        <v>0</v>
      </c>
      <c r="R23" s="61">
        <v>151479</v>
      </c>
      <c r="S23" s="56">
        <v>0</v>
      </c>
      <c r="T23" s="56">
        <v>0</v>
      </c>
      <c r="U23" s="45"/>
      <c r="V23" s="45"/>
      <c r="W23" s="66">
        <f t="shared" si="0"/>
        <v>-9.6400000000000001E-4</v>
      </c>
      <c r="X23" s="66">
        <f t="shared" si="1"/>
        <v>-1.3203150271654817E-4</v>
      </c>
      <c r="Y23" s="44"/>
      <c r="Z23" s="39" t="s">
        <v>448</v>
      </c>
      <c r="AB23" s="57"/>
    </row>
    <row r="24" spans="1:28" s="33" customFormat="1" ht="15.95" customHeight="1" x14ac:dyDescent="0.25">
      <c r="A24" s="197"/>
      <c r="B24" s="197"/>
      <c r="C24" s="200"/>
      <c r="D24" s="200"/>
      <c r="E24" s="200"/>
      <c r="F24" s="200"/>
      <c r="G24" s="200"/>
      <c r="H24" s="200"/>
      <c r="I24" s="200"/>
      <c r="J24" s="200"/>
      <c r="K24" s="200"/>
      <c r="L24" s="200"/>
      <c r="M24" s="36">
        <v>2024</v>
      </c>
      <c r="N24" s="36">
        <v>0</v>
      </c>
      <c r="O24" s="56">
        <v>0</v>
      </c>
      <c r="P24" s="56">
        <v>0</v>
      </c>
      <c r="Q24" s="45">
        <v>0</v>
      </c>
      <c r="R24" s="61">
        <v>151479</v>
      </c>
      <c r="S24" s="56">
        <v>0</v>
      </c>
      <c r="T24" s="56">
        <v>0</v>
      </c>
      <c r="U24" s="36"/>
      <c r="V24" s="36"/>
      <c r="W24" s="66">
        <f t="shared" si="0"/>
        <v>-9.6400000000000001E-4</v>
      </c>
      <c r="X24" s="66">
        <f t="shared" si="1"/>
        <v>-1.3203150271654817E-4</v>
      </c>
      <c r="Y24" s="36"/>
      <c r="Z24" s="39" t="s">
        <v>448</v>
      </c>
      <c r="AB24" s="57"/>
    </row>
    <row r="25" spans="1:28" s="34" customFormat="1" ht="15.95" customHeight="1" x14ac:dyDescent="0.25">
      <c r="A25" s="193" t="s">
        <v>139</v>
      </c>
      <c r="B25" s="194"/>
      <c r="C25" s="74">
        <v>0.78</v>
      </c>
      <c r="D25" s="75">
        <v>20</v>
      </c>
      <c r="E25" s="74">
        <v>0.11</v>
      </c>
      <c r="F25" s="76">
        <v>15.6</v>
      </c>
      <c r="G25" s="74">
        <v>0.09</v>
      </c>
      <c r="H25" s="77">
        <v>151479</v>
      </c>
      <c r="I25" s="78">
        <v>9.6400000000000001E-4</v>
      </c>
      <c r="J25" s="78">
        <f>D25/H25</f>
        <v>1.3203150271654817E-4</v>
      </c>
      <c r="K25" s="77"/>
      <c r="L25" s="77"/>
      <c r="M25" s="36">
        <v>2025</v>
      </c>
      <c r="N25" s="36">
        <v>0</v>
      </c>
      <c r="O25" s="56">
        <v>0</v>
      </c>
      <c r="P25" s="56">
        <v>0</v>
      </c>
      <c r="Q25" s="45">
        <v>0</v>
      </c>
      <c r="R25" s="61">
        <v>151479</v>
      </c>
      <c r="S25" s="56">
        <v>0</v>
      </c>
      <c r="T25" s="56">
        <v>0</v>
      </c>
      <c r="U25" s="40"/>
      <c r="V25" s="40"/>
      <c r="W25" s="66">
        <f t="shared" si="0"/>
        <v>-9.6400000000000001E-4</v>
      </c>
      <c r="X25" s="66">
        <f t="shared" si="1"/>
        <v>-1.3203150271654817E-4</v>
      </c>
      <c r="Y25" s="40"/>
      <c r="Z25" s="39" t="s">
        <v>448</v>
      </c>
      <c r="AB25" s="57"/>
    </row>
    <row r="26" spans="1:28" s="25" customFormat="1" ht="48" customHeight="1" outlineLevel="1" x14ac:dyDescent="0.25">
      <c r="A26" s="79">
        <v>2014</v>
      </c>
      <c r="B26" s="71" t="s">
        <v>433</v>
      </c>
      <c r="C26" s="80">
        <v>0.78</v>
      </c>
      <c r="D26" s="81">
        <v>20</v>
      </c>
      <c r="E26" s="80">
        <v>0.11</v>
      </c>
      <c r="F26" s="82">
        <v>15.6</v>
      </c>
      <c r="G26" s="80">
        <v>0.09</v>
      </c>
      <c r="H26" s="77">
        <v>151479</v>
      </c>
      <c r="I26" s="83">
        <f>F26/H26</f>
        <v>1.0298457211890756E-4</v>
      </c>
      <c r="J26" s="83">
        <f>D26/H26</f>
        <v>1.3203150271654817E-4</v>
      </c>
      <c r="K26" s="71" t="s">
        <v>140</v>
      </c>
      <c r="L26" s="31" t="s">
        <v>453</v>
      </c>
      <c r="M26" s="37">
        <v>2026</v>
      </c>
      <c r="N26" s="38">
        <v>0</v>
      </c>
      <c r="O26" s="56">
        <v>0</v>
      </c>
      <c r="P26" s="56">
        <v>0</v>
      </c>
      <c r="Q26" s="45">
        <v>0</v>
      </c>
      <c r="R26" s="61">
        <v>151479</v>
      </c>
      <c r="S26" s="56">
        <v>0</v>
      </c>
      <c r="T26" s="56">
        <v>0</v>
      </c>
      <c r="U26" s="41"/>
      <c r="V26" s="41"/>
      <c r="W26" s="66">
        <f t="shared" si="0"/>
        <v>-9.6400000000000001E-4</v>
      </c>
      <c r="X26" s="66">
        <f t="shared" si="1"/>
        <v>-1.3203150271654817E-4</v>
      </c>
      <c r="Y26" s="41"/>
      <c r="Z26" s="39" t="s">
        <v>448</v>
      </c>
      <c r="AB26" s="57"/>
    </row>
    <row r="27" spans="1:28" ht="19.5" customHeight="1" x14ac:dyDescent="0.3">
      <c r="M27" s="29"/>
      <c r="N27" s="38"/>
      <c r="O27" s="56"/>
      <c r="P27" s="56"/>
      <c r="Q27" s="45"/>
      <c r="R27" s="46"/>
      <c r="S27" s="56"/>
      <c r="T27" s="56"/>
      <c r="U27" s="41"/>
      <c r="V27" s="41"/>
      <c r="W27" s="44"/>
      <c r="X27" s="44"/>
      <c r="Y27" s="41"/>
      <c r="Z27" s="39"/>
      <c r="AA27" s="25"/>
      <c r="AB27" s="57"/>
    </row>
  </sheetData>
  <mergeCells count="23">
    <mergeCell ref="A25:B25"/>
    <mergeCell ref="A13:Z13"/>
    <mergeCell ref="A21:A24"/>
    <mergeCell ref="L21:L24"/>
    <mergeCell ref="K21:K24"/>
    <mergeCell ref="J21:J24"/>
    <mergeCell ref="I21:I24"/>
    <mergeCell ref="H21:H24"/>
    <mergeCell ref="G21:G24"/>
    <mergeCell ref="F21:F24"/>
    <mergeCell ref="E21:E24"/>
    <mergeCell ref="D21:D24"/>
    <mergeCell ref="C21:C24"/>
    <mergeCell ref="B21:B24"/>
    <mergeCell ref="A14:Z14"/>
    <mergeCell ref="A16:M16"/>
    <mergeCell ref="B4:T4"/>
    <mergeCell ref="N16:Z16"/>
    <mergeCell ref="A5:Z5"/>
    <mergeCell ref="A7:Z7"/>
    <mergeCell ref="A8:Z8"/>
    <mergeCell ref="A10:Z10"/>
    <mergeCell ref="A11:Z1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95" customHeight="1" x14ac:dyDescent="0.25">
      <c r="C1" s="1" t="s">
        <v>141</v>
      </c>
      <c r="M1" s="1" t="s">
        <v>0</v>
      </c>
    </row>
    <row r="2" spans="1:15" ht="15.95" customHeight="1" x14ac:dyDescent="0.25">
      <c r="C2" s="1" t="s">
        <v>141</v>
      </c>
      <c r="M2" s="1" t="s">
        <v>1</v>
      </c>
    </row>
    <row r="3" spans="1:15" ht="15.95" customHeight="1" x14ac:dyDescent="0.25">
      <c r="C3" s="1" t="s">
        <v>141</v>
      </c>
      <c r="M3" s="1" t="s">
        <v>2</v>
      </c>
    </row>
    <row r="5" spans="1:15" ht="15.95" customHeight="1" x14ac:dyDescent="0.25">
      <c r="A5" s="188" t="s">
        <v>509</v>
      </c>
      <c r="B5" s="188"/>
      <c r="C5" s="188"/>
      <c r="D5" s="188"/>
      <c r="E5" s="188"/>
      <c r="F5" s="188"/>
      <c r="G5" s="188"/>
      <c r="H5" s="188"/>
      <c r="I5" s="188"/>
      <c r="J5" s="188"/>
      <c r="K5" s="188"/>
      <c r="L5" s="188"/>
      <c r="M5" s="188"/>
      <c r="N5" s="188"/>
      <c r="O5" s="188"/>
    </row>
    <row r="7" spans="1:15" ht="18.95" customHeight="1" x14ac:dyDescent="0.3">
      <c r="A7" s="189" t="s">
        <v>3</v>
      </c>
      <c r="B7" s="189"/>
      <c r="C7" s="189"/>
      <c r="D7" s="189"/>
      <c r="E7" s="189"/>
      <c r="F7" s="189"/>
      <c r="G7" s="189"/>
      <c r="H7" s="189"/>
      <c r="I7" s="189"/>
      <c r="J7" s="189"/>
      <c r="K7" s="189"/>
      <c r="L7" s="189"/>
      <c r="M7" s="189"/>
      <c r="N7" s="189"/>
      <c r="O7" s="189"/>
    </row>
    <row r="9" spans="1:15" ht="15.95" customHeight="1" x14ac:dyDescent="0.25">
      <c r="A9" s="188" t="s">
        <v>467</v>
      </c>
      <c r="B9" s="188"/>
      <c r="C9" s="188"/>
      <c r="D9" s="188"/>
      <c r="E9" s="188"/>
      <c r="F9" s="188"/>
      <c r="G9" s="188"/>
      <c r="H9" s="188"/>
      <c r="I9" s="188"/>
      <c r="J9" s="188"/>
      <c r="K9" s="188"/>
      <c r="L9" s="188"/>
      <c r="M9" s="188"/>
      <c r="N9" s="188"/>
      <c r="O9" s="188"/>
    </row>
    <row r="10" spans="1:15" ht="15.95" customHeight="1" x14ac:dyDescent="0.25">
      <c r="A10" s="186" t="s">
        <v>4</v>
      </c>
      <c r="B10" s="186"/>
      <c r="C10" s="186"/>
      <c r="D10" s="186"/>
      <c r="E10" s="186"/>
      <c r="F10" s="186"/>
      <c r="G10" s="186"/>
      <c r="H10" s="186"/>
      <c r="I10" s="186"/>
      <c r="J10" s="186"/>
      <c r="K10" s="186"/>
      <c r="L10" s="186"/>
      <c r="M10" s="186"/>
      <c r="N10" s="186"/>
      <c r="O10" s="186"/>
    </row>
    <row r="12" spans="1:15" ht="15.95" customHeight="1" x14ac:dyDescent="0.25">
      <c r="A12" s="188" t="s">
        <v>469</v>
      </c>
      <c r="B12" s="188"/>
      <c r="C12" s="188"/>
      <c r="D12" s="188"/>
      <c r="E12" s="188"/>
      <c r="F12" s="188"/>
      <c r="G12" s="188"/>
      <c r="H12" s="188"/>
      <c r="I12" s="188"/>
      <c r="J12" s="188"/>
      <c r="K12" s="188"/>
      <c r="L12" s="188"/>
      <c r="M12" s="188"/>
      <c r="N12" s="188"/>
      <c r="O12" s="188"/>
    </row>
    <row r="13" spans="1:15" ht="15.95" customHeight="1" x14ac:dyDescent="0.25">
      <c r="A13" s="186" t="s">
        <v>5</v>
      </c>
      <c r="B13" s="186"/>
      <c r="C13" s="186"/>
      <c r="D13" s="186"/>
      <c r="E13" s="186"/>
      <c r="F13" s="186"/>
      <c r="G13" s="186"/>
      <c r="H13" s="186"/>
      <c r="I13" s="186"/>
      <c r="J13" s="186"/>
      <c r="K13" s="186"/>
      <c r="L13" s="186"/>
      <c r="M13" s="186"/>
      <c r="N13" s="186"/>
      <c r="O13" s="186"/>
    </row>
    <row r="15" spans="1:15" ht="15.95" customHeight="1" x14ac:dyDescent="0.25">
      <c r="A15" s="185" t="s">
        <v>471</v>
      </c>
      <c r="B15" s="185"/>
      <c r="C15" s="185"/>
      <c r="D15" s="185"/>
      <c r="E15" s="185"/>
      <c r="F15" s="185"/>
      <c r="G15" s="185"/>
      <c r="H15" s="185"/>
      <c r="I15" s="185"/>
      <c r="J15" s="185"/>
      <c r="K15" s="185"/>
      <c r="L15" s="185"/>
      <c r="M15" s="185"/>
      <c r="N15" s="185"/>
      <c r="O15" s="185"/>
    </row>
    <row r="16" spans="1:15" ht="15.95" customHeight="1" x14ac:dyDescent="0.25">
      <c r="A16" s="186" t="s">
        <v>6</v>
      </c>
      <c r="B16" s="186"/>
      <c r="C16" s="186"/>
      <c r="D16" s="186"/>
      <c r="E16" s="186"/>
      <c r="F16" s="186"/>
      <c r="G16" s="186"/>
      <c r="H16" s="186"/>
      <c r="I16" s="186"/>
      <c r="J16" s="186"/>
      <c r="K16" s="186"/>
      <c r="L16" s="186"/>
      <c r="M16" s="186"/>
      <c r="N16" s="186"/>
      <c r="O16" s="186"/>
    </row>
    <row r="18" spans="1:15" ht="74.099999999999994" customHeight="1" x14ac:dyDescent="0.3">
      <c r="A18" s="191" t="s">
        <v>142</v>
      </c>
      <c r="B18" s="191"/>
      <c r="C18" s="191"/>
      <c r="D18" s="191"/>
      <c r="E18" s="191"/>
      <c r="F18" s="191"/>
      <c r="G18" s="191"/>
      <c r="H18" s="191"/>
      <c r="I18" s="191"/>
      <c r="J18" s="191"/>
      <c r="K18" s="191"/>
      <c r="L18" s="191"/>
      <c r="M18" s="191"/>
      <c r="N18" s="191"/>
      <c r="O18" s="191"/>
    </row>
    <row r="19" spans="1:15" ht="87" customHeight="1" x14ac:dyDescent="0.25">
      <c r="A19" s="192" t="s">
        <v>8</v>
      </c>
      <c r="B19" s="192" t="s">
        <v>143</v>
      </c>
      <c r="C19" s="192" t="s">
        <v>144</v>
      </c>
      <c r="D19" s="192" t="s">
        <v>145</v>
      </c>
      <c r="E19" s="192" t="s">
        <v>146</v>
      </c>
      <c r="F19" s="192"/>
      <c r="G19" s="192"/>
      <c r="H19" s="192"/>
      <c r="I19" s="192"/>
      <c r="J19" s="192" t="s">
        <v>147</v>
      </c>
      <c r="K19" s="192"/>
      <c r="L19" s="192"/>
      <c r="M19" s="192"/>
      <c r="N19" s="192"/>
      <c r="O19" s="192"/>
    </row>
    <row r="20" spans="1:15" ht="87" customHeight="1" x14ac:dyDescent="0.25">
      <c r="A20" s="192"/>
      <c r="B20" s="192"/>
      <c r="C20" s="192"/>
      <c r="D20" s="192"/>
      <c r="E20" s="2" t="s">
        <v>148</v>
      </c>
      <c r="F20" s="2" t="s">
        <v>149</v>
      </c>
      <c r="G20" s="2" t="s">
        <v>150</v>
      </c>
      <c r="H20" s="2" t="s">
        <v>151</v>
      </c>
      <c r="I20" s="2" t="s">
        <v>152</v>
      </c>
      <c r="J20" s="15">
        <v>2015</v>
      </c>
      <c r="K20" s="15">
        <v>2016</v>
      </c>
      <c r="L20" s="15">
        <v>2017</v>
      </c>
      <c r="M20" s="15">
        <v>2018</v>
      </c>
      <c r="N20" s="15">
        <v>2019</v>
      </c>
      <c r="O20" s="15">
        <v>2020</v>
      </c>
    </row>
    <row r="21" spans="1:15" ht="15.95" customHeight="1" x14ac:dyDescent="0.3">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3">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zoomScale="90" zoomScaleNormal="90" workbookViewId="0">
      <selection activeCell="M21" sqref="M21"/>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141</v>
      </c>
      <c r="J1" s="1" t="s">
        <v>0</v>
      </c>
    </row>
    <row r="2" spans="1:12" ht="15.95" customHeight="1" x14ac:dyDescent="0.25">
      <c r="C2" s="1" t="s">
        <v>141</v>
      </c>
      <c r="J2" s="1" t="s">
        <v>1</v>
      </c>
    </row>
    <row r="3" spans="1:12" ht="15.95" customHeight="1" x14ac:dyDescent="0.25">
      <c r="C3" s="1" t="s">
        <v>141</v>
      </c>
      <c r="J3" s="1" t="s">
        <v>2</v>
      </c>
    </row>
    <row r="4" spans="1:12" ht="15.95" customHeight="1" x14ac:dyDescent="0.25"/>
    <row r="5" spans="1:12" ht="15.95" customHeight="1" x14ac:dyDescent="0.25">
      <c r="A5" s="188" t="s">
        <v>509</v>
      </c>
      <c r="B5" s="188"/>
      <c r="C5" s="188"/>
      <c r="D5" s="188"/>
      <c r="E5" s="188"/>
      <c r="F5" s="188"/>
      <c r="G5" s="188"/>
      <c r="H5" s="188"/>
      <c r="I5" s="188"/>
      <c r="J5" s="188"/>
      <c r="K5" s="188"/>
      <c r="L5" s="188"/>
    </row>
    <row r="6" spans="1:12" ht="15.95" customHeight="1" x14ac:dyDescent="0.25"/>
    <row r="7" spans="1:12" ht="18.95" customHeight="1" x14ac:dyDescent="0.3">
      <c r="A7" s="189" t="s">
        <v>3</v>
      </c>
      <c r="B7" s="189"/>
      <c r="C7" s="189"/>
      <c r="D7" s="189"/>
      <c r="E7" s="189"/>
      <c r="F7" s="189"/>
      <c r="G7" s="189"/>
      <c r="H7" s="189"/>
      <c r="I7" s="189"/>
      <c r="J7" s="189"/>
      <c r="K7" s="189"/>
      <c r="L7" s="189"/>
    </row>
    <row r="8" spans="1:12" ht="15.95" customHeight="1" x14ac:dyDescent="0.25"/>
    <row r="9" spans="1:12" ht="15.95" customHeight="1" x14ac:dyDescent="0.25">
      <c r="A9" s="188" t="s">
        <v>476</v>
      </c>
      <c r="B9" s="188"/>
      <c r="C9" s="188"/>
      <c r="D9" s="188"/>
      <c r="E9" s="188"/>
      <c r="F9" s="188"/>
      <c r="G9" s="188"/>
      <c r="H9" s="188"/>
      <c r="I9" s="188"/>
      <c r="J9" s="188"/>
      <c r="K9" s="188"/>
      <c r="L9" s="188"/>
    </row>
    <row r="10" spans="1:12" ht="15.95" customHeight="1" x14ac:dyDescent="0.25">
      <c r="A10" s="186" t="s">
        <v>4</v>
      </c>
      <c r="B10" s="186"/>
      <c r="C10" s="186"/>
      <c r="D10" s="186"/>
      <c r="E10" s="186"/>
      <c r="F10" s="186"/>
      <c r="G10" s="186"/>
      <c r="H10" s="186"/>
      <c r="I10" s="186"/>
      <c r="J10" s="186"/>
      <c r="K10" s="186"/>
      <c r="L10" s="186"/>
    </row>
    <row r="11" spans="1:12" ht="15.95" customHeight="1" x14ac:dyDescent="0.25"/>
    <row r="12" spans="1:12" ht="15.95" customHeight="1" x14ac:dyDescent="0.25">
      <c r="A12" s="188" t="s">
        <v>469</v>
      </c>
      <c r="B12" s="188"/>
      <c r="C12" s="188"/>
      <c r="D12" s="188"/>
      <c r="E12" s="188"/>
      <c r="F12" s="188"/>
      <c r="G12" s="188"/>
      <c r="H12" s="188"/>
      <c r="I12" s="188"/>
      <c r="J12" s="188"/>
      <c r="K12" s="188"/>
      <c r="L12" s="188"/>
    </row>
    <row r="13" spans="1:12" ht="15.95" customHeight="1" x14ac:dyDescent="0.25">
      <c r="A13" s="186" t="s">
        <v>5</v>
      </c>
      <c r="B13" s="186"/>
      <c r="C13" s="186"/>
      <c r="D13" s="186"/>
      <c r="E13" s="186"/>
      <c r="F13" s="186"/>
      <c r="G13" s="186"/>
      <c r="H13" s="186"/>
      <c r="I13" s="186"/>
      <c r="J13" s="186"/>
      <c r="K13" s="186"/>
      <c r="L13" s="186"/>
    </row>
    <row r="14" spans="1:12" ht="15.95" customHeight="1" x14ac:dyDescent="0.3"/>
    <row r="15" spans="1:12" ht="15.95" customHeight="1" x14ac:dyDescent="0.25">
      <c r="A15" s="185" t="s">
        <v>471</v>
      </c>
      <c r="B15" s="185"/>
      <c r="C15" s="185"/>
      <c r="D15" s="185"/>
      <c r="E15" s="185"/>
      <c r="F15" s="185"/>
      <c r="G15" s="185"/>
      <c r="H15" s="185"/>
      <c r="I15" s="185"/>
      <c r="J15" s="185"/>
      <c r="K15" s="185"/>
      <c r="L15" s="185"/>
    </row>
    <row r="16" spans="1:12" ht="15.95" customHeight="1" x14ac:dyDescent="0.25">
      <c r="A16" s="186" t="s">
        <v>6</v>
      </c>
      <c r="B16" s="186"/>
      <c r="C16" s="186"/>
      <c r="D16" s="186"/>
      <c r="E16" s="186"/>
      <c r="F16" s="186"/>
      <c r="G16" s="186"/>
      <c r="H16" s="186"/>
      <c r="I16" s="186"/>
      <c r="J16" s="186"/>
      <c r="K16" s="186"/>
      <c r="L16" s="186"/>
    </row>
    <row r="17" spans="1:12" ht="15.95" customHeight="1" x14ac:dyDescent="0.25"/>
    <row r="18" spans="1:12" ht="18.95" customHeight="1" x14ac:dyDescent="0.3">
      <c r="A18" s="191" t="s">
        <v>153</v>
      </c>
      <c r="B18" s="191"/>
      <c r="C18" s="191"/>
      <c r="D18" s="191"/>
      <c r="E18" s="191"/>
      <c r="F18" s="191"/>
      <c r="G18" s="191"/>
      <c r="H18" s="191"/>
      <c r="I18" s="191"/>
      <c r="J18" s="191"/>
      <c r="K18" s="191"/>
      <c r="L18" s="191"/>
    </row>
    <row r="19" spans="1:12" ht="15.95" customHeight="1" x14ac:dyDescent="0.25"/>
    <row r="20" spans="1:12" ht="15.95" customHeight="1" thickBot="1" x14ac:dyDescent="0.3">
      <c r="A20" s="201" t="s">
        <v>154</v>
      </c>
      <c r="B20" s="201"/>
      <c r="C20" s="201"/>
      <c r="D20" s="201"/>
      <c r="E20" s="201" t="s">
        <v>155</v>
      </c>
      <c r="F20" s="201"/>
    </row>
    <row r="21" spans="1:12" ht="15.95" customHeight="1" thickBot="1" x14ac:dyDescent="0.3">
      <c r="A21" s="202" t="s">
        <v>156</v>
      </c>
      <c r="B21" s="202"/>
      <c r="C21" s="202"/>
      <c r="D21" s="202"/>
      <c r="E21" s="203">
        <v>8852298.0999999996</v>
      </c>
      <c r="F21" s="203"/>
      <c r="H21" s="201" t="s">
        <v>157</v>
      </c>
      <c r="I21" s="201"/>
      <c r="J21" s="201"/>
    </row>
    <row r="22" spans="1:12" ht="15.95" customHeight="1" thickBot="1" x14ac:dyDescent="0.3">
      <c r="A22" s="207" t="s">
        <v>158</v>
      </c>
      <c r="B22" s="207"/>
      <c r="C22" s="207"/>
      <c r="D22" s="207"/>
      <c r="E22" s="206"/>
      <c r="F22" s="206"/>
      <c r="G22" s="90"/>
      <c r="H22" s="192" t="s">
        <v>159</v>
      </c>
      <c r="I22" s="192"/>
      <c r="J22" s="192"/>
      <c r="K22" s="208" t="s">
        <v>32</v>
      </c>
      <c r="L22" s="208"/>
    </row>
    <row r="23" spans="1:12" ht="32.1" customHeight="1" thickBot="1" x14ac:dyDescent="0.3">
      <c r="A23" s="207" t="s">
        <v>160</v>
      </c>
      <c r="B23" s="207"/>
      <c r="C23" s="207"/>
      <c r="D23" s="207"/>
      <c r="E23" s="205">
        <v>7</v>
      </c>
      <c r="F23" s="205"/>
      <c r="G23" s="90"/>
      <c r="H23" s="192" t="s">
        <v>161</v>
      </c>
      <c r="I23" s="192"/>
      <c r="J23" s="192"/>
      <c r="K23" s="208" t="s">
        <v>32</v>
      </c>
      <c r="L23" s="208"/>
    </row>
    <row r="24" spans="1:12" ht="48" customHeight="1" thickBot="1" x14ac:dyDescent="0.3">
      <c r="A24" s="204" t="s">
        <v>162</v>
      </c>
      <c r="B24" s="204"/>
      <c r="C24" s="204"/>
      <c r="D24" s="204"/>
      <c r="E24" s="205">
        <v>1</v>
      </c>
      <c r="F24" s="205"/>
      <c r="G24" s="90"/>
      <c r="H24" s="192" t="s">
        <v>163</v>
      </c>
      <c r="I24" s="192"/>
      <c r="J24" s="192"/>
      <c r="K24" s="203">
        <v>-7545852.5300000003</v>
      </c>
      <c r="L24" s="203"/>
    </row>
    <row r="25" spans="1:12" ht="15.95" customHeight="1" thickBot="1" x14ac:dyDescent="0.3">
      <c r="A25" s="202" t="s">
        <v>164</v>
      </c>
      <c r="B25" s="202"/>
      <c r="C25" s="202"/>
      <c r="D25" s="202"/>
      <c r="E25" s="206"/>
      <c r="F25" s="206"/>
    </row>
    <row r="26" spans="1:12" ht="15.95" customHeight="1" thickBot="1" x14ac:dyDescent="0.3">
      <c r="A26" s="207" t="s">
        <v>165</v>
      </c>
      <c r="B26" s="207"/>
      <c r="C26" s="207"/>
      <c r="D26" s="207"/>
      <c r="E26" s="206"/>
      <c r="F26" s="206"/>
      <c r="H26" s="216" t="s">
        <v>455</v>
      </c>
      <c r="I26" s="216"/>
      <c r="J26" s="216"/>
      <c r="K26" s="216"/>
      <c r="L26" s="216"/>
    </row>
    <row r="27" spans="1:12" ht="15.95" customHeight="1" thickBot="1" x14ac:dyDescent="0.3">
      <c r="A27" s="207" t="s">
        <v>166</v>
      </c>
      <c r="B27" s="207"/>
      <c r="C27" s="207"/>
      <c r="D27" s="207"/>
      <c r="E27" s="206"/>
      <c r="F27" s="206"/>
    </row>
    <row r="28" spans="1:12" ht="32.1" customHeight="1" thickBot="1" x14ac:dyDescent="0.3">
      <c r="A28" s="207" t="s">
        <v>167</v>
      </c>
      <c r="B28" s="207"/>
      <c r="C28" s="207"/>
      <c r="D28" s="207"/>
      <c r="E28" s="206"/>
      <c r="F28" s="206"/>
    </row>
    <row r="29" spans="1:12" ht="15.95" customHeight="1" thickBot="1" x14ac:dyDescent="0.3">
      <c r="A29" s="207" t="s">
        <v>168</v>
      </c>
      <c r="B29" s="207"/>
      <c r="C29" s="207"/>
      <c r="D29" s="207"/>
      <c r="E29" s="206"/>
      <c r="F29" s="206"/>
    </row>
    <row r="30" spans="1:12" ht="15.95" customHeight="1" thickBot="1" x14ac:dyDescent="0.3">
      <c r="A30" s="207" t="s">
        <v>169</v>
      </c>
      <c r="B30" s="207"/>
      <c r="C30" s="207"/>
      <c r="D30" s="207"/>
      <c r="E30" s="206"/>
      <c r="F30" s="206"/>
    </row>
    <row r="31" spans="1:12" ht="15.95" customHeight="1" thickBot="1" x14ac:dyDescent="0.35">
      <c r="A31" s="207"/>
      <c r="B31" s="207"/>
      <c r="C31" s="207"/>
      <c r="D31" s="207"/>
      <c r="E31" s="208"/>
      <c r="F31" s="208"/>
    </row>
    <row r="32" spans="1:12" ht="15.95" customHeight="1" thickBot="1" x14ac:dyDescent="0.3">
      <c r="A32" s="204" t="s">
        <v>170</v>
      </c>
      <c r="B32" s="204"/>
      <c r="C32" s="204"/>
      <c r="D32" s="204"/>
      <c r="E32" s="205">
        <v>20</v>
      </c>
      <c r="F32" s="205"/>
    </row>
    <row r="33" spans="1:21" ht="15.95" customHeight="1" thickBot="1" x14ac:dyDescent="0.35">
      <c r="A33" s="202"/>
      <c r="B33" s="202"/>
      <c r="C33" s="202"/>
      <c r="D33" s="202"/>
      <c r="E33" s="208"/>
      <c r="F33" s="208"/>
    </row>
    <row r="34" spans="1:21" ht="15.95" customHeight="1" thickBot="1" x14ac:dyDescent="0.3">
      <c r="A34" s="207" t="s">
        <v>171</v>
      </c>
      <c r="B34" s="207"/>
      <c r="C34" s="207"/>
      <c r="D34" s="207"/>
      <c r="E34" s="206"/>
      <c r="F34" s="206"/>
    </row>
    <row r="35" spans="1:21" ht="15.95" customHeight="1" thickBot="1" x14ac:dyDescent="0.3">
      <c r="A35" s="204" t="s">
        <v>172</v>
      </c>
      <c r="B35" s="204"/>
      <c r="C35" s="204"/>
      <c r="D35" s="204"/>
      <c r="E35" s="206"/>
      <c r="F35" s="206"/>
    </row>
    <row r="36" spans="1:21" ht="15.95" customHeight="1" thickBot="1" x14ac:dyDescent="0.3">
      <c r="A36" s="202" t="s">
        <v>173</v>
      </c>
      <c r="B36" s="202"/>
      <c r="C36" s="202"/>
      <c r="D36" s="202"/>
      <c r="E36" s="205">
        <v>8</v>
      </c>
      <c r="F36" s="205"/>
    </row>
    <row r="37" spans="1:21" ht="15.95" customHeight="1" thickBot="1" x14ac:dyDescent="0.3">
      <c r="A37" s="207" t="s">
        <v>174</v>
      </c>
      <c r="B37" s="207"/>
      <c r="C37" s="207"/>
      <c r="D37" s="207"/>
      <c r="E37" s="209">
        <v>8.42</v>
      </c>
      <c r="F37" s="209"/>
    </row>
    <row r="38" spans="1:21" ht="15.95" customHeight="1" thickBot="1" x14ac:dyDescent="0.3">
      <c r="A38" s="207" t="s">
        <v>175</v>
      </c>
      <c r="B38" s="207"/>
      <c r="C38" s="207"/>
      <c r="D38" s="207"/>
      <c r="E38" s="209">
        <v>8.42</v>
      </c>
      <c r="F38" s="209"/>
    </row>
    <row r="39" spans="1:21" ht="15.95" customHeight="1" thickBot="1" x14ac:dyDescent="0.3">
      <c r="A39" s="207" t="s">
        <v>176</v>
      </c>
      <c r="B39" s="207"/>
      <c r="C39" s="207"/>
      <c r="D39" s="207"/>
      <c r="E39" s="206"/>
      <c r="F39" s="206"/>
    </row>
    <row r="40" spans="1:21" ht="15.95" customHeight="1" thickBot="1" x14ac:dyDescent="0.3">
      <c r="A40" s="207" t="s">
        <v>177</v>
      </c>
      <c r="B40" s="207"/>
      <c r="C40" s="207"/>
      <c r="D40" s="207"/>
      <c r="E40" s="210">
        <v>16.5</v>
      </c>
      <c r="F40" s="210"/>
    </row>
    <row r="41" spans="1:21" ht="15.95" customHeight="1" thickBot="1" x14ac:dyDescent="0.3">
      <c r="A41" s="207" t="s">
        <v>178</v>
      </c>
      <c r="B41" s="207"/>
      <c r="C41" s="207"/>
      <c r="D41" s="207"/>
      <c r="E41" s="205">
        <v>100</v>
      </c>
      <c r="F41" s="205"/>
    </row>
    <row r="42" spans="1:21" ht="15.95" customHeight="1" thickBot="1" x14ac:dyDescent="0.3">
      <c r="A42" s="204" t="s">
        <v>179</v>
      </c>
      <c r="B42" s="204"/>
      <c r="C42" s="204"/>
      <c r="D42" s="204"/>
      <c r="E42" s="210">
        <v>16.5</v>
      </c>
      <c r="F42" s="210"/>
    </row>
    <row r="43" spans="1:21" ht="15.95" customHeight="1" x14ac:dyDescent="0.25">
      <c r="A43" s="202" t="s">
        <v>180</v>
      </c>
      <c r="B43" s="202"/>
      <c r="C43" s="202"/>
      <c r="D43" s="202"/>
      <c r="E43" s="211" t="s">
        <v>480</v>
      </c>
      <c r="F43" s="211"/>
      <c r="G43" s="48">
        <v>2018</v>
      </c>
      <c r="H43" s="48">
        <v>2019</v>
      </c>
      <c r="I43" s="48">
        <v>2020</v>
      </c>
      <c r="J43" s="48">
        <v>2021</v>
      </c>
      <c r="K43" s="48">
        <v>2022</v>
      </c>
      <c r="L43" s="48">
        <v>2023</v>
      </c>
      <c r="M43" s="48">
        <v>2024</v>
      </c>
      <c r="N43" s="48">
        <v>2025</v>
      </c>
      <c r="O43" s="48">
        <v>2026</v>
      </c>
      <c r="P43" s="48">
        <v>2027</v>
      </c>
      <c r="Q43" s="94"/>
      <c r="R43" s="94"/>
      <c r="S43" s="94"/>
      <c r="T43" s="94"/>
      <c r="U43" s="94" t="s">
        <v>456</v>
      </c>
    </row>
    <row r="44" spans="1:21" ht="15.95" customHeight="1" x14ac:dyDescent="0.25">
      <c r="A44" s="213" t="s">
        <v>181</v>
      </c>
      <c r="B44" s="213"/>
      <c r="C44" s="213"/>
      <c r="D44" s="213"/>
      <c r="E44" s="214"/>
      <c r="F44" s="214"/>
      <c r="G44" s="49">
        <v>2.7</v>
      </c>
      <c r="H44" s="49">
        <v>4.5999999999999996</v>
      </c>
      <c r="I44" s="49">
        <v>3.4</v>
      </c>
      <c r="J44" s="50">
        <v>4</v>
      </c>
      <c r="K44" s="50">
        <v>4</v>
      </c>
      <c r="L44" s="50">
        <v>4</v>
      </c>
      <c r="M44" s="50">
        <v>4</v>
      </c>
      <c r="N44" s="50">
        <v>4</v>
      </c>
      <c r="O44" s="50">
        <v>4</v>
      </c>
      <c r="P44" s="50">
        <v>4</v>
      </c>
      <c r="Q44" s="91"/>
      <c r="R44" s="91"/>
      <c r="S44" s="91"/>
      <c r="T44" s="91"/>
      <c r="U44" s="92"/>
    </row>
    <row r="45" spans="1:21" ht="15.95" customHeight="1" x14ac:dyDescent="0.25">
      <c r="A45" s="213" t="s">
        <v>182</v>
      </c>
      <c r="B45" s="213"/>
      <c r="C45" s="213"/>
      <c r="D45" s="213"/>
      <c r="E45" s="214"/>
      <c r="F45" s="214"/>
      <c r="G45" s="49">
        <v>2.7</v>
      </c>
      <c r="H45" s="49">
        <v>7.4</v>
      </c>
      <c r="I45" s="49">
        <v>11.1</v>
      </c>
      <c r="J45" s="49">
        <v>15.5</v>
      </c>
      <c r="K45" s="49">
        <v>20.100000000000001</v>
      </c>
      <c r="L45" s="49">
        <v>24.9</v>
      </c>
      <c r="M45" s="49">
        <v>29.9</v>
      </c>
      <c r="N45" s="49">
        <v>35.1</v>
      </c>
      <c r="O45" s="49">
        <v>40.5</v>
      </c>
      <c r="P45" s="49">
        <v>46.2</v>
      </c>
      <c r="Q45" s="91"/>
      <c r="R45" s="91"/>
      <c r="S45" s="91"/>
      <c r="T45" s="91"/>
      <c r="U45" s="92"/>
    </row>
    <row r="46" spans="1:21" ht="15.95" customHeight="1" x14ac:dyDescent="0.25">
      <c r="A46" s="213" t="s">
        <v>457</v>
      </c>
      <c r="B46" s="213"/>
      <c r="C46" s="213"/>
      <c r="D46" s="213"/>
      <c r="E46" s="214"/>
      <c r="F46" s="214"/>
      <c r="G46" s="92"/>
      <c r="H46" s="92"/>
      <c r="I46" s="92"/>
      <c r="J46" s="92"/>
      <c r="K46" s="92"/>
      <c r="L46" s="92"/>
      <c r="M46" s="92"/>
      <c r="N46" s="92"/>
      <c r="O46" s="92"/>
      <c r="P46" s="92"/>
      <c r="Q46" s="91"/>
      <c r="R46" s="91"/>
      <c r="S46" s="91"/>
      <c r="T46" s="91"/>
      <c r="U46" s="92"/>
    </row>
    <row r="47" spans="1:21" ht="15.95" customHeight="1" thickBot="1" x14ac:dyDescent="0.3"/>
    <row r="48" spans="1:21" ht="15.95" customHeight="1" x14ac:dyDescent="0.25">
      <c r="A48" s="212" t="s">
        <v>183</v>
      </c>
      <c r="B48" s="212"/>
      <c r="C48" s="212"/>
      <c r="D48" s="212"/>
      <c r="E48" s="211" t="s">
        <v>480</v>
      </c>
      <c r="F48" s="211"/>
      <c r="G48" s="48">
        <v>2018</v>
      </c>
      <c r="H48" s="48">
        <v>2019</v>
      </c>
      <c r="I48" s="48">
        <v>2020</v>
      </c>
      <c r="J48" s="48">
        <v>2021</v>
      </c>
      <c r="K48" s="48">
        <v>2022</v>
      </c>
      <c r="L48" s="48">
        <v>2023</v>
      </c>
      <c r="M48" s="48">
        <v>2024</v>
      </c>
      <c r="N48" s="48">
        <v>2025</v>
      </c>
      <c r="O48" s="48">
        <v>2026</v>
      </c>
      <c r="P48" s="48">
        <v>2027</v>
      </c>
      <c r="Q48" s="94"/>
      <c r="R48" s="94"/>
      <c r="S48" s="94"/>
      <c r="T48" s="94"/>
      <c r="U48" s="94" t="s">
        <v>456</v>
      </c>
    </row>
    <row r="49" spans="1:21" ht="15.95" customHeight="1" x14ac:dyDescent="0.25">
      <c r="A49" s="213" t="s">
        <v>184</v>
      </c>
      <c r="B49" s="213"/>
      <c r="C49" s="213"/>
      <c r="D49" s="213"/>
      <c r="E49" s="214"/>
      <c r="F49" s="214"/>
      <c r="G49" s="92"/>
      <c r="H49" s="92"/>
      <c r="I49" s="92"/>
      <c r="J49" s="92"/>
      <c r="K49" s="92"/>
      <c r="L49" s="92"/>
      <c r="M49" s="92"/>
      <c r="N49" s="92"/>
      <c r="O49" s="92"/>
      <c r="P49" s="92"/>
      <c r="Q49" s="91"/>
      <c r="R49" s="91"/>
      <c r="S49" s="91"/>
      <c r="T49" s="91"/>
      <c r="U49" s="92"/>
    </row>
    <row r="50" spans="1:21" ht="15.95" customHeight="1" x14ac:dyDescent="0.25">
      <c r="A50" s="213" t="s">
        <v>185</v>
      </c>
      <c r="B50" s="213"/>
      <c r="C50" s="213"/>
      <c r="D50" s="213"/>
      <c r="E50" s="214"/>
      <c r="F50" s="214"/>
      <c r="G50" s="92"/>
      <c r="H50" s="92"/>
      <c r="I50" s="92"/>
      <c r="J50" s="92"/>
      <c r="K50" s="92"/>
      <c r="L50" s="92"/>
      <c r="M50" s="92"/>
      <c r="N50" s="92"/>
      <c r="O50" s="92"/>
      <c r="P50" s="92"/>
      <c r="Q50" s="91"/>
      <c r="R50" s="91"/>
      <c r="S50" s="91"/>
      <c r="T50" s="91"/>
      <c r="U50" s="92"/>
    </row>
    <row r="51" spans="1:21" ht="15.95" customHeight="1" x14ac:dyDescent="0.25">
      <c r="A51" s="213" t="s">
        <v>186</v>
      </c>
      <c r="B51" s="213"/>
      <c r="C51" s="213"/>
      <c r="D51" s="213"/>
      <c r="E51" s="214"/>
      <c r="F51" s="214"/>
      <c r="G51" s="92"/>
      <c r="H51" s="92"/>
      <c r="I51" s="92"/>
      <c r="J51" s="92"/>
      <c r="K51" s="92"/>
      <c r="L51" s="92"/>
      <c r="M51" s="92"/>
      <c r="N51" s="92"/>
      <c r="O51" s="92"/>
      <c r="P51" s="92"/>
      <c r="Q51" s="91"/>
      <c r="R51" s="91"/>
      <c r="S51" s="91"/>
      <c r="T51" s="91"/>
      <c r="U51" s="92"/>
    </row>
    <row r="52" spans="1:21" ht="15.95" customHeight="1" x14ac:dyDescent="0.25">
      <c r="A52" s="213" t="s">
        <v>187</v>
      </c>
      <c r="B52" s="213"/>
      <c r="C52" s="213"/>
      <c r="D52" s="213"/>
      <c r="E52" s="214"/>
      <c r="F52" s="214"/>
      <c r="G52" s="92"/>
      <c r="H52" s="92"/>
      <c r="I52" s="92"/>
      <c r="J52" s="92"/>
      <c r="K52" s="92"/>
      <c r="L52" s="92"/>
      <c r="M52" s="92"/>
      <c r="N52" s="92"/>
      <c r="O52" s="92"/>
      <c r="P52" s="92"/>
      <c r="Q52" s="91"/>
      <c r="R52" s="91"/>
      <c r="S52" s="91"/>
      <c r="T52" s="91"/>
      <c r="U52" s="92"/>
    </row>
    <row r="53" spans="1:21" ht="15.95" customHeight="1" thickBot="1" x14ac:dyDescent="0.3"/>
    <row r="54" spans="1:21" ht="15.95" customHeight="1" x14ac:dyDescent="0.25">
      <c r="A54" s="212" t="s">
        <v>188</v>
      </c>
      <c r="B54" s="212"/>
      <c r="C54" s="212"/>
      <c r="D54" s="212"/>
      <c r="E54" s="211" t="s">
        <v>480</v>
      </c>
      <c r="F54" s="211"/>
      <c r="G54" s="48">
        <v>2018</v>
      </c>
      <c r="H54" s="48">
        <v>2019</v>
      </c>
      <c r="I54" s="48">
        <v>2020</v>
      </c>
      <c r="J54" s="48">
        <v>2021</v>
      </c>
      <c r="K54" s="48">
        <v>2022</v>
      </c>
      <c r="L54" s="48">
        <v>2023</v>
      </c>
      <c r="M54" s="48">
        <v>2024</v>
      </c>
      <c r="N54" s="48">
        <v>2025</v>
      </c>
      <c r="O54" s="48">
        <v>2026</v>
      </c>
      <c r="P54" s="48">
        <v>2027</v>
      </c>
      <c r="Q54" s="94"/>
      <c r="R54" s="94"/>
      <c r="S54" s="94"/>
      <c r="T54" s="94"/>
      <c r="U54" s="94" t="s">
        <v>456</v>
      </c>
    </row>
    <row r="55" spans="1:21" ht="15.95" customHeight="1" x14ac:dyDescent="0.25">
      <c r="A55" s="213" t="s">
        <v>189</v>
      </c>
      <c r="B55" s="213"/>
      <c r="C55" s="213"/>
      <c r="D55" s="213"/>
      <c r="E55" s="214"/>
      <c r="F55" s="214"/>
      <c r="G55" s="92"/>
      <c r="H55" s="92"/>
      <c r="I55" s="92"/>
      <c r="J55" s="92"/>
      <c r="K55" s="92"/>
      <c r="L55" s="92"/>
      <c r="M55" s="92"/>
      <c r="N55" s="92"/>
      <c r="O55" s="92"/>
      <c r="P55" s="92"/>
      <c r="Q55" s="91"/>
      <c r="R55" s="91"/>
      <c r="S55" s="91"/>
      <c r="T55" s="91"/>
      <c r="U55" s="92"/>
    </row>
    <row r="56" spans="1:21" ht="15.95" customHeight="1" x14ac:dyDescent="0.25">
      <c r="A56" s="213" t="s">
        <v>190</v>
      </c>
      <c r="B56" s="213"/>
      <c r="C56" s="213"/>
      <c r="D56" s="213"/>
      <c r="E56" s="214"/>
      <c r="F56" s="214"/>
      <c r="G56" s="92"/>
      <c r="H56" s="92"/>
      <c r="I56" s="92"/>
      <c r="J56" s="92"/>
      <c r="K56" s="92"/>
      <c r="L56" s="92"/>
      <c r="M56" s="92"/>
      <c r="N56" s="92"/>
      <c r="O56" s="92"/>
      <c r="P56" s="92"/>
      <c r="Q56" s="91"/>
      <c r="R56" s="91"/>
      <c r="S56" s="91"/>
      <c r="T56" s="91"/>
      <c r="U56" s="92"/>
    </row>
    <row r="57" spans="1:21" ht="15.95" customHeight="1" x14ac:dyDescent="0.25">
      <c r="A57" s="213" t="s">
        <v>191</v>
      </c>
      <c r="B57" s="213"/>
      <c r="C57" s="213"/>
      <c r="D57" s="213"/>
      <c r="E57" s="214"/>
      <c r="F57" s="214"/>
      <c r="G57" s="92"/>
      <c r="H57" s="92"/>
      <c r="I57" s="92"/>
      <c r="J57" s="92"/>
      <c r="K57" s="92"/>
      <c r="L57" s="92"/>
      <c r="M57" s="92"/>
      <c r="N57" s="92"/>
      <c r="O57" s="92"/>
      <c r="P57" s="92"/>
      <c r="Q57" s="91"/>
      <c r="R57" s="91"/>
      <c r="S57" s="91"/>
      <c r="T57" s="91"/>
      <c r="U57" s="92"/>
    </row>
    <row r="58" spans="1:21" ht="15.95" customHeight="1" x14ac:dyDescent="0.25">
      <c r="A58" s="213" t="s">
        <v>458</v>
      </c>
      <c r="B58" s="213"/>
      <c r="C58" s="213"/>
      <c r="D58" s="213"/>
      <c r="E58" s="214"/>
      <c r="F58" s="214"/>
      <c r="G58" s="92"/>
      <c r="H58" s="92"/>
      <c r="I58" s="92"/>
      <c r="J58" s="92"/>
      <c r="K58" s="92"/>
      <c r="L58" s="92"/>
      <c r="M58" s="92"/>
      <c r="N58" s="92"/>
      <c r="O58" s="92"/>
      <c r="P58" s="92"/>
      <c r="Q58" s="91"/>
      <c r="R58" s="91"/>
      <c r="S58" s="91"/>
      <c r="T58" s="91"/>
      <c r="U58" s="92"/>
    </row>
    <row r="59" spans="1:21" ht="32.1" customHeight="1" x14ac:dyDescent="0.25">
      <c r="A59" s="213" t="s">
        <v>192</v>
      </c>
      <c r="B59" s="213"/>
      <c r="C59" s="213"/>
      <c r="D59" s="213"/>
      <c r="E59" s="214"/>
      <c r="F59" s="214"/>
      <c r="G59" s="92"/>
      <c r="H59" s="92"/>
      <c r="I59" s="92"/>
      <c r="J59" s="92"/>
      <c r="K59" s="92"/>
      <c r="L59" s="92"/>
      <c r="M59" s="92"/>
      <c r="N59" s="92"/>
      <c r="O59" s="92"/>
      <c r="P59" s="92"/>
      <c r="Q59" s="91"/>
      <c r="R59" s="91"/>
      <c r="S59" s="91"/>
      <c r="T59" s="91"/>
      <c r="U59" s="92"/>
    </row>
    <row r="60" spans="1:21" ht="15.95" customHeight="1" x14ac:dyDescent="0.25">
      <c r="A60" s="213" t="s">
        <v>459</v>
      </c>
      <c r="B60" s="213"/>
      <c r="C60" s="213"/>
      <c r="D60" s="213"/>
      <c r="E60" s="214"/>
      <c r="F60" s="214"/>
      <c r="G60" s="92"/>
      <c r="H60" s="92"/>
      <c r="I60" s="92"/>
      <c r="J60" s="92"/>
      <c r="K60" s="92"/>
      <c r="L60" s="92"/>
      <c r="M60" s="92"/>
      <c r="N60" s="92"/>
      <c r="O60" s="92"/>
      <c r="P60" s="92"/>
      <c r="Q60" s="91"/>
      <c r="R60" s="91"/>
      <c r="S60" s="91"/>
      <c r="T60" s="91"/>
      <c r="U60" s="92"/>
    </row>
    <row r="61" spans="1:21" ht="15.95" customHeight="1" x14ac:dyDescent="0.25">
      <c r="A61" s="213" t="s">
        <v>193</v>
      </c>
      <c r="B61" s="213"/>
      <c r="C61" s="213"/>
      <c r="D61" s="213"/>
      <c r="E61" s="214"/>
      <c r="F61" s="214"/>
      <c r="G61" s="92"/>
      <c r="H61" s="51">
        <v>-1213062</v>
      </c>
      <c r="I61" s="51">
        <v>-1213062</v>
      </c>
      <c r="J61" s="51">
        <v>-1213062</v>
      </c>
      <c r="K61" s="51">
        <v>-1213062</v>
      </c>
      <c r="L61" s="51">
        <v>-1213062</v>
      </c>
      <c r="M61" s="51">
        <v>-1213062</v>
      </c>
      <c r="N61" s="51">
        <v>-1213062</v>
      </c>
      <c r="O61" s="92"/>
      <c r="P61" s="92"/>
      <c r="Q61" s="91"/>
      <c r="R61" s="91"/>
      <c r="S61" s="91"/>
      <c r="T61" s="91"/>
      <c r="U61" s="51">
        <v>-8491435</v>
      </c>
    </row>
    <row r="62" spans="1:21" ht="15.95" customHeight="1" x14ac:dyDescent="0.25">
      <c r="A62" s="213" t="s">
        <v>199</v>
      </c>
      <c r="B62" s="213"/>
      <c r="C62" s="213"/>
      <c r="D62" s="213"/>
      <c r="E62" s="214"/>
      <c r="F62" s="214"/>
      <c r="G62" s="92"/>
      <c r="H62" s="51">
        <v>-1213062</v>
      </c>
      <c r="I62" s="51">
        <v>-1213062</v>
      </c>
      <c r="J62" s="51">
        <v>-1213062</v>
      </c>
      <c r="K62" s="51">
        <v>-1213062</v>
      </c>
      <c r="L62" s="51">
        <v>-1213062</v>
      </c>
      <c r="M62" s="51">
        <v>-1213062</v>
      </c>
      <c r="N62" s="51">
        <v>-1213062</v>
      </c>
      <c r="O62" s="92"/>
      <c r="P62" s="92"/>
      <c r="Q62" s="91"/>
      <c r="R62" s="91"/>
      <c r="S62" s="91"/>
      <c r="T62" s="91"/>
      <c r="U62" s="51">
        <v>-8491435</v>
      </c>
    </row>
    <row r="63" spans="1:21" ht="15.95" customHeight="1" x14ac:dyDescent="0.25">
      <c r="A63" s="213" t="s">
        <v>194</v>
      </c>
      <c r="B63" s="213"/>
      <c r="C63" s="213"/>
      <c r="D63" s="213"/>
      <c r="E63" s="214"/>
      <c r="F63" s="214"/>
      <c r="G63" s="92"/>
      <c r="H63" s="92"/>
      <c r="I63" s="92"/>
      <c r="J63" s="92"/>
      <c r="K63" s="92"/>
      <c r="L63" s="92"/>
      <c r="M63" s="92"/>
      <c r="N63" s="92"/>
      <c r="O63" s="92"/>
      <c r="P63" s="92"/>
      <c r="Q63" s="91"/>
      <c r="R63" s="91"/>
      <c r="S63" s="91"/>
      <c r="T63" s="91"/>
      <c r="U63" s="92"/>
    </row>
    <row r="64" spans="1:21" ht="15.95" customHeight="1" x14ac:dyDescent="0.25">
      <c r="A64" s="213" t="s">
        <v>195</v>
      </c>
      <c r="B64" s="213"/>
      <c r="C64" s="213"/>
      <c r="D64" s="213"/>
      <c r="E64" s="214"/>
      <c r="F64" s="214"/>
      <c r="G64" s="92"/>
      <c r="H64" s="51">
        <v>-1213062</v>
      </c>
      <c r="I64" s="51">
        <v>-1213062</v>
      </c>
      <c r="J64" s="51">
        <v>-1213062</v>
      </c>
      <c r="K64" s="51">
        <v>-1213062</v>
      </c>
      <c r="L64" s="51">
        <v>-1213062</v>
      </c>
      <c r="M64" s="51">
        <v>-1213062</v>
      </c>
      <c r="N64" s="51">
        <v>-1213062</v>
      </c>
      <c r="O64" s="92"/>
      <c r="P64" s="92"/>
      <c r="Q64" s="91"/>
      <c r="R64" s="91"/>
      <c r="S64" s="91"/>
      <c r="T64" s="91"/>
      <c r="U64" s="51">
        <v>-8491435</v>
      </c>
    </row>
    <row r="65" spans="1:21" ht="15.95" customHeight="1" x14ac:dyDescent="0.25">
      <c r="A65" s="213" t="s">
        <v>196</v>
      </c>
      <c r="B65" s="213"/>
      <c r="C65" s="213"/>
      <c r="D65" s="213"/>
      <c r="E65" s="214"/>
      <c r="F65" s="214"/>
      <c r="G65" s="92"/>
      <c r="H65" s="92"/>
      <c r="I65" s="92"/>
      <c r="J65" s="92"/>
      <c r="K65" s="92"/>
      <c r="L65" s="92"/>
      <c r="M65" s="92"/>
      <c r="N65" s="92"/>
      <c r="O65" s="92"/>
      <c r="P65" s="92"/>
      <c r="Q65" s="91"/>
      <c r="R65" s="91"/>
      <c r="S65" s="91"/>
      <c r="T65" s="91"/>
      <c r="U65" s="92"/>
    </row>
    <row r="66" spans="1:21" ht="15.95" customHeight="1" x14ac:dyDescent="0.25">
      <c r="A66" s="213" t="s">
        <v>197</v>
      </c>
      <c r="B66" s="213"/>
      <c r="C66" s="213"/>
      <c r="D66" s="213"/>
      <c r="E66" s="214"/>
      <c r="F66" s="214"/>
      <c r="G66" s="92"/>
      <c r="H66" s="51">
        <v>-1213062</v>
      </c>
      <c r="I66" s="51">
        <v>-1213062</v>
      </c>
      <c r="J66" s="51">
        <v>-1213062</v>
      </c>
      <c r="K66" s="51">
        <v>-1213062</v>
      </c>
      <c r="L66" s="51">
        <v>-1213062</v>
      </c>
      <c r="M66" s="51">
        <v>-1213062</v>
      </c>
      <c r="N66" s="51">
        <v>-1213062</v>
      </c>
      <c r="O66" s="92"/>
      <c r="P66" s="92"/>
      <c r="Q66" s="91"/>
      <c r="R66" s="91"/>
      <c r="S66" s="91"/>
      <c r="T66" s="91"/>
      <c r="U66" s="51">
        <v>-8491435</v>
      </c>
    </row>
    <row r="67" spans="1:21" ht="15.95" customHeight="1" thickBot="1" x14ac:dyDescent="0.3"/>
    <row r="68" spans="1:21" ht="15.95" customHeight="1" x14ac:dyDescent="0.25">
      <c r="A68" s="215" t="s">
        <v>198</v>
      </c>
      <c r="B68" s="215"/>
      <c r="C68" s="215"/>
      <c r="D68" s="215"/>
      <c r="E68" s="211" t="s">
        <v>480</v>
      </c>
      <c r="F68" s="211"/>
      <c r="G68" s="48">
        <v>2018</v>
      </c>
      <c r="H68" s="48">
        <v>2019</v>
      </c>
      <c r="I68" s="48">
        <v>2020</v>
      </c>
      <c r="J68" s="48">
        <v>2021</v>
      </c>
      <c r="K68" s="48">
        <v>2022</v>
      </c>
      <c r="L68" s="48">
        <v>2023</v>
      </c>
      <c r="M68" s="48">
        <v>2024</v>
      </c>
      <c r="N68" s="48">
        <v>2025</v>
      </c>
      <c r="O68" s="48">
        <v>2026</v>
      </c>
      <c r="P68" s="48">
        <v>2027</v>
      </c>
      <c r="Q68" s="94"/>
      <c r="R68" s="94"/>
      <c r="S68" s="94"/>
      <c r="T68" s="94"/>
      <c r="U68" s="94" t="s">
        <v>456</v>
      </c>
    </row>
    <row r="69" spans="1:21" ht="15.95" customHeight="1" x14ac:dyDescent="0.25">
      <c r="A69" s="213" t="s">
        <v>199</v>
      </c>
      <c r="B69" s="213"/>
      <c r="C69" s="213"/>
      <c r="D69" s="213"/>
      <c r="E69" s="214"/>
      <c r="F69" s="214"/>
      <c r="G69" s="92"/>
      <c r="H69" s="51">
        <v>-1213062</v>
      </c>
      <c r="I69" s="51">
        <v>-1213062</v>
      </c>
      <c r="J69" s="51">
        <v>-1213062</v>
      </c>
      <c r="K69" s="51">
        <v>-1213062</v>
      </c>
      <c r="L69" s="51">
        <v>-1213062</v>
      </c>
      <c r="M69" s="51">
        <v>-1213062</v>
      </c>
      <c r="N69" s="51">
        <v>-1213062</v>
      </c>
      <c r="O69" s="92"/>
      <c r="P69" s="92"/>
      <c r="Q69" s="91"/>
      <c r="R69" s="91"/>
      <c r="S69" s="91"/>
      <c r="T69" s="91"/>
      <c r="U69" s="51">
        <v>-8491435</v>
      </c>
    </row>
    <row r="70" spans="1:21" ht="15.95" customHeight="1" x14ac:dyDescent="0.25">
      <c r="A70" s="213" t="s">
        <v>193</v>
      </c>
      <c r="B70" s="213"/>
      <c r="C70" s="213"/>
      <c r="D70" s="213"/>
      <c r="E70" s="214"/>
      <c r="F70" s="214"/>
      <c r="G70" s="92"/>
      <c r="H70" s="51">
        <v>1213062</v>
      </c>
      <c r="I70" s="51">
        <v>1213062</v>
      </c>
      <c r="J70" s="51">
        <v>1213062</v>
      </c>
      <c r="K70" s="51">
        <v>1213062</v>
      </c>
      <c r="L70" s="51">
        <v>1213062</v>
      </c>
      <c r="M70" s="51">
        <v>1213062</v>
      </c>
      <c r="N70" s="51">
        <v>1213062</v>
      </c>
      <c r="O70" s="92"/>
      <c r="P70" s="92"/>
      <c r="Q70" s="91"/>
      <c r="R70" s="91"/>
      <c r="S70" s="91"/>
      <c r="T70" s="91"/>
      <c r="U70" s="51">
        <v>8491435</v>
      </c>
    </row>
    <row r="71" spans="1:21" ht="15.95" customHeight="1" x14ac:dyDescent="0.25">
      <c r="A71" s="213" t="s">
        <v>194</v>
      </c>
      <c r="B71" s="213"/>
      <c r="C71" s="213"/>
      <c r="D71" s="213"/>
      <c r="E71" s="214"/>
      <c r="F71" s="214"/>
      <c r="G71" s="92"/>
      <c r="H71" s="92"/>
      <c r="I71" s="92"/>
      <c r="J71" s="92"/>
      <c r="K71" s="92"/>
      <c r="L71" s="92"/>
      <c r="M71" s="92"/>
      <c r="N71" s="92"/>
      <c r="O71" s="92"/>
      <c r="P71" s="92"/>
      <c r="Q71" s="91"/>
      <c r="R71" s="91"/>
      <c r="S71" s="91"/>
      <c r="T71" s="91"/>
      <c r="U71" s="92"/>
    </row>
    <row r="72" spans="1:21" ht="15.95" customHeight="1" x14ac:dyDescent="0.25">
      <c r="A72" s="213" t="s">
        <v>196</v>
      </c>
      <c r="B72" s="213"/>
      <c r="C72" s="213"/>
      <c r="D72" s="213"/>
      <c r="E72" s="214"/>
      <c r="F72" s="214"/>
      <c r="G72" s="92"/>
      <c r="H72" s="92"/>
      <c r="I72" s="92"/>
      <c r="J72" s="92"/>
      <c r="K72" s="92"/>
      <c r="L72" s="92"/>
      <c r="M72" s="92"/>
      <c r="N72" s="92"/>
      <c r="O72" s="92"/>
      <c r="P72" s="92"/>
      <c r="Q72" s="91"/>
      <c r="R72" s="91"/>
      <c r="S72" s="91"/>
      <c r="T72" s="91"/>
      <c r="U72" s="92"/>
    </row>
    <row r="73" spans="1:21" ht="15.95" customHeight="1" x14ac:dyDescent="0.25">
      <c r="A73" s="213" t="s">
        <v>200</v>
      </c>
      <c r="B73" s="213"/>
      <c r="C73" s="213"/>
      <c r="D73" s="213"/>
      <c r="E73" s="214"/>
      <c r="F73" s="214"/>
      <c r="G73" s="92"/>
      <c r="H73" s="92"/>
      <c r="I73" s="92"/>
      <c r="J73" s="92"/>
      <c r="K73" s="92"/>
      <c r="L73" s="92"/>
      <c r="M73" s="92"/>
      <c r="N73" s="92"/>
      <c r="O73" s="92"/>
      <c r="P73" s="92"/>
      <c r="Q73" s="91"/>
      <c r="R73" s="91"/>
      <c r="S73" s="91"/>
      <c r="T73" s="91"/>
      <c r="U73" s="92"/>
    </row>
    <row r="74" spans="1:21" ht="15.95" customHeight="1" x14ac:dyDescent="0.25">
      <c r="A74" s="213" t="s">
        <v>201</v>
      </c>
      <c r="B74" s="213"/>
      <c r="C74" s="213"/>
      <c r="D74" s="213"/>
      <c r="E74" s="214"/>
      <c r="F74" s="214"/>
      <c r="G74" s="92"/>
      <c r="H74" s="92"/>
      <c r="I74" s="92"/>
      <c r="J74" s="92"/>
      <c r="K74" s="92"/>
      <c r="L74" s="92"/>
      <c r="M74" s="92"/>
      <c r="N74" s="92"/>
      <c r="O74" s="92"/>
      <c r="P74" s="92"/>
      <c r="Q74" s="91"/>
      <c r="R74" s="91"/>
      <c r="S74" s="91"/>
      <c r="T74" s="91"/>
      <c r="U74" s="92"/>
    </row>
    <row r="75" spans="1:21" ht="15.95" customHeight="1" x14ac:dyDescent="0.25">
      <c r="A75" s="213" t="s">
        <v>202</v>
      </c>
      <c r="B75" s="213"/>
      <c r="C75" s="213"/>
      <c r="D75" s="213"/>
      <c r="E75" s="214"/>
      <c r="F75" s="214"/>
      <c r="G75" s="51">
        <v>-349189</v>
      </c>
      <c r="H75" s="51">
        <v>-9834614</v>
      </c>
      <c r="I75" s="92"/>
      <c r="J75" s="92"/>
      <c r="K75" s="92"/>
      <c r="L75" s="92"/>
      <c r="M75" s="92"/>
      <c r="N75" s="92"/>
      <c r="O75" s="92"/>
      <c r="P75" s="92"/>
      <c r="Q75" s="91"/>
      <c r="R75" s="91"/>
      <c r="S75" s="91"/>
      <c r="T75" s="91"/>
      <c r="U75" s="51">
        <v>-10183803</v>
      </c>
    </row>
    <row r="76" spans="1:21" ht="15.95" customHeight="1" x14ac:dyDescent="0.25">
      <c r="A76" s="213" t="s">
        <v>203</v>
      </c>
      <c r="B76" s="213"/>
      <c r="C76" s="213"/>
      <c r="D76" s="213"/>
      <c r="E76" s="214"/>
      <c r="F76" s="214"/>
      <c r="G76" s="92"/>
      <c r="H76" s="92"/>
      <c r="I76" s="92"/>
      <c r="J76" s="92"/>
      <c r="K76" s="92"/>
      <c r="L76" s="92"/>
      <c r="M76" s="92"/>
      <c r="N76" s="92"/>
      <c r="O76" s="92"/>
      <c r="P76" s="92"/>
      <c r="Q76" s="91"/>
      <c r="R76" s="91"/>
      <c r="S76" s="91"/>
      <c r="T76" s="91"/>
      <c r="U76" s="92"/>
    </row>
    <row r="77" spans="1:21" ht="15.95" customHeight="1" x14ac:dyDescent="0.25">
      <c r="A77" s="213" t="s">
        <v>204</v>
      </c>
      <c r="B77" s="213"/>
      <c r="C77" s="213"/>
      <c r="D77" s="213"/>
      <c r="E77" s="214"/>
      <c r="F77" s="214"/>
      <c r="G77" s="51">
        <v>-349189</v>
      </c>
      <c r="H77" s="51">
        <v>-9834614</v>
      </c>
      <c r="I77" s="92"/>
      <c r="J77" s="92"/>
      <c r="K77" s="92"/>
      <c r="L77" s="92"/>
      <c r="M77" s="92"/>
      <c r="N77" s="92"/>
      <c r="O77" s="92"/>
      <c r="P77" s="92"/>
      <c r="Q77" s="91"/>
      <c r="R77" s="91"/>
      <c r="S77" s="91"/>
      <c r="T77" s="91"/>
      <c r="U77" s="51">
        <v>-10183803</v>
      </c>
    </row>
    <row r="78" spans="1:21" ht="15.95" customHeight="1" x14ac:dyDescent="0.25">
      <c r="A78" s="213" t="s">
        <v>460</v>
      </c>
      <c r="B78" s="213"/>
      <c r="C78" s="213"/>
      <c r="D78" s="213"/>
      <c r="E78" s="214"/>
      <c r="F78" s="214"/>
      <c r="G78" s="51">
        <v>-349189</v>
      </c>
      <c r="H78" s="51">
        <v>-10183803</v>
      </c>
      <c r="I78" s="51">
        <v>-10183803</v>
      </c>
      <c r="J78" s="51">
        <v>-10183803</v>
      </c>
      <c r="K78" s="51">
        <v>-10183803</v>
      </c>
      <c r="L78" s="51">
        <v>-10183803</v>
      </c>
      <c r="M78" s="51">
        <v>-10183803</v>
      </c>
      <c r="N78" s="51">
        <v>-10183803</v>
      </c>
      <c r="O78" s="51">
        <v>-10183803</v>
      </c>
      <c r="P78" s="51">
        <v>-10183803</v>
      </c>
      <c r="Q78" s="91"/>
      <c r="R78" s="91"/>
      <c r="S78" s="91"/>
      <c r="T78" s="91"/>
      <c r="U78" s="92"/>
    </row>
    <row r="79" spans="1:21" ht="15.95" customHeight="1" x14ac:dyDescent="0.25">
      <c r="A79" s="213" t="s">
        <v>205</v>
      </c>
      <c r="B79" s="213"/>
      <c r="C79" s="213"/>
      <c r="D79" s="213"/>
      <c r="E79" s="214"/>
      <c r="F79" s="214"/>
      <c r="G79" s="52">
        <v>1.165</v>
      </c>
      <c r="H79" s="52">
        <v>1.357</v>
      </c>
      <c r="I79" s="52">
        <v>1.581</v>
      </c>
      <c r="J79" s="52">
        <v>1.8420000000000001</v>
      </c>
      <c r="K79" s="52">
        <v>2.1459999999999999</v>
      </c>
      <c r="L79" s="52">
        <v>2.5</v>
      </c>
      <c r="M79" s="52">
        <v>2.9129999999999998</v>
      </c>
      <c r="N79" s="52">
        <v>3.3929999999999998</v>
      </c>
      <c r="O79" s="52">
        <v>3.9529999999999998</v>
      </c>
      <c r="P79" s="52">
        <v>4.6050000000000004</v>
      </c>
      <c r="Q79" s="91"/>
      <c r="R79" s="91"/>
      <c r="S79" s="91"/>
      <c r="T79" s="91"/>
      <c r="U79" s="92"/>
    </row>
    <row r="80" spans="1:21" ht="15.95" customHeight="1" x14ac:dyDescent="0.25">
      <c r="A80" s="213" t="s">
        <v>461</v>
      </c>
      <c r="B80" s="213"/>
      <c r="C80" s="213"/>
      <c r="D80" s="213"/>
      <c r="E80" s="214"/>
      <c r="F80" s="214"/>
      <c r="G80" s="51">
        <v>-299733</v>
      </c>
      <c r="H80" s="51">
        <v>-7246119</v>
      </c>
      <c r="I80" s="92"/>
      <c r="J80" s="92"/>
      <c r="K80" s="92"/>
      <c r="L80" s="92"/>
      <c r="M80" s="92"/>
      <c r="N80" s="92"/>
      <c r="O80" s="92"/>
      <c r="P80" s="92"/>
      <c r="Q80" s="91"/>
      <c r="R80" s="91"/>
      <c r="S80" s="91"/>
      <c r="T80" s="91"/>
      <c r="U80" s="51">
        <v>-7545853</v>
      </c>
    </row>
    <row r="81" spans="1:21" ht="15.95" customHeight="1" x14ac:dyDescent="0.25">
      <c r="A81" s="213" t="s">
        <v>462</v>
      </c>
      <c r="B81" s="213"/>
      <c r="C81" s="213"/>
      <c r="D81" s="213"/>
      <c r="E81" s="214"/>
      <c r="F81" s="214"/>
      <c r="G81" s="51">
        <v>-299733</v>
      </c>
      <c r="H81" s="51">
        <v>-7545853</v>
      </c>
      <c r="I81" s="51">
        <v>-7545853</v>
      </c>
      <c r="J81" s="51">
        <v>-7545853</v>
      </c>
      <c r="K81" s="51">
        <v>-7545853</v>
      </c>
      <c r="L81" s="51">
        <v>-7545853</v>
      </c>
      <c r="M81" s="51">
        <v>-7545853</v>
      </c>
      <c r="N81" s="51">
        <v>-7545853</v>
      </c>
      <c r="O81" s="51">
        <v>-7545853</v>
      </c>
      <c r="P81" s="51">
        <v>-7545853</v>
      </c>
      <c r="Q81" s="91"/>
      <c r="R81" s="91"/>
      <c r="S81" s="91"/>
      <c r="T81" s="91"/>
      <c r="U81" s="92"/>
    </row>
    <row r="82" spans="1:21" ht="32.1" customHeight="1" x14ac:dyDescent="0.25">
      <c r="A82" s="217" t="s">
        <v>206</v>
      </c>
      <c r="B82" s="217"/>
      <c r="C82" s="217"/>
      <c r="D82" s="217"/>
      <c r="E82" s="220">
        <v>-7545852.5300000003</v>
      </c>
      <c r="F82" s="220"/>
      <c r="G82" s="91" t="s">
        <v>463</v>
      </c>
      <c r="H82" s="22"/>
      <c r="I82" s="89"/>
      <c r="J82" s="89"/>
      <c r="K82" s="18"/>
      <c r="L82" s="19"/>
    </row>
    <row r="83" spans="1:21" ht="15.95" customHeight="1" x14ac:dyDescent="0.25">
      <c r="A83" s="217" t="s">
        <v>207</v>
      </c>
      <c r="B83" s="217"/>
      <c r="C83" s="217"/>
      <c r="D83" s="217"/>
      <c r="E83" s="192" t="s">
        <v>32</v>
      </c>
      <c r="F83" s="192"/>
      <c r="G83" s="91" t="s">
        <v>208</v>
      </c>
      <c r="H83" s="22"/>
      <c r="I83" s="89"/>
      <c r="J83" s="89"/>
      <c r="K83" s="18"/>
      <c r="L83" s="19"/>
    </row>
    <row r="84" spans="1:21" ht="15.95" customHeight="1" x14ac:dyDescent="0.25">
      <c r="A84" s="217" t="s">
        <v>209</v>
      </c>
      <c r="B84" s="217"/>
      <c r="C84" s="217"/>
      <c r="D84" s="217"/>
      <c r="E84" s="192" t="s">
        <v>32</v>
      </c>
      <c r="F84" s="192"/>
      <c r="G84" s="91" t="s">
        <v>210</v>
      </c>
      <c r="H84" s="22"/>
      <c r="I84" s="89"/>
      <c r="J84" s="89"/>
      <c r="K84" s="18"/>
      <c r="L84" s="19"/>
    </row>
    <row r="85" spans="1:21" ht="15.95" customHeight="1" thickBot="1" x14ac:dyDescent="0.3">
      <c r="A85" s="218" t="s">
        <v>211</v>
      </c>
      <c r="B85" s="218"/>
      <c r="C85" s="218"/>
      <c r="D85" s="218"/>
      <c r="E85" s="219" t="s">
        <v>32</v>
      </c>
      <c r="F85" s="219"/>
      <c r="G85" s="17" t="s">
        <v>210</v>
      </c>
      <c r="H85" s="23"/>
      <c r="I85" s="93"/>
      <c r="J85" s="93"/>
      <c r="K85" s="20"/>
      <c r="L85" s="21"/>
    </row>
  </sheetData>
  <mergeCells count="143">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 ref="E76:F76"/>
    <mergeCell ref="A73:D73"/>
    <mergeCell ref="E73:F73"/>
    <mergeCell ref="A74:D74"/>
    <mergeCell ref="E74:F74"/>
    <mergeCell ref="A70:D70"/>
    <mergeCell ref="E70:F70"/>
    <mergeCell ref="A71:D71"/>
    <mergeCell ref="E71:F71"/>
    <mergeCell ref="A72:D72"/>
    <mergeCell ref="E72:F72"/>
    <mergeCell ref="A68:D68"/>
    <mergeCell ref="E68:F68"/>
    <mergeCell ref="A65:D65"/>
    <mergeCell ref="E65:F65"/>
    <mergeCell ref="A66:D66"/>
    <mergeCell ref="E66:F66"/>
    <mergeCell ref="A63:D63"/>
    <mergeCell ref="E63:F63"/>
    <mergeCell ref="A64:D64"/>
    <mergeCell ref="E64:F64"/>
    <mergeCell ref="A61:D61"/>
    <mergeCell ref="E61:F61"/>
    <mergeCell ref="A62:D62"/>
    <mergeCell ref="E62:F62"/>
    <mergeCell ref="A59:D59"/>
    <mergeCell ref="E59:F59"/>
    <mergeCell ref="A60:D60"/>
    <mergeCell ref="E60:F60"/>
    <mergeCell ref="A57:D57"/>
    <mergeCell ref="E57:F57"/>
    <mergeCell ref="A58:D58"/>
    <mergeCell ref="E58:F58"/>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90" zoomScaleNormal="90" workbookViewId="0">
      <selection activeCell="A12" sqref="A12:XFD12"/>
    </sheetView>
  </sheetViews>
  <sheetFormatPr defaultColWidth="8.7109375" defaultRowHeight="11.45" customHeight="1" x14ac:dyDescent="0.25"/>
  <cols>
    <col min="1" max="1" width="8.7109375" style="10" customWidth="1"/>
    <col min="2" max="2" width="42.28515625" style="10" customWidth="1"/>
    <col min="3" max="3" width="11.140625" style="10" customWidth="1"/>
    <col min="4" max="4" width="11.7109375" style="10" customWidth="1"/>
    <col min="5" max="5" width="16.5703125" style="10" customWidth="1"/>
    <col min="6" max="6" width="14.57031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141</v>
      </c>
      <c r="J1" s="1" t="s">
        <v>0</v>
      </c>
    </row>
    <row r="2" spans="1:12" ht="15.95" customHeight="1" x14ac:dyDescent="0.25">
      <c r="C2" s="1" t="s">
        <v>141</v>
      </c>
      <c r="J2" s="1" t="s">
        <v>1</v>
      </c>
    </row>
    <row r="3" spans="1:12" ht="15.95" customHeight="1" x14ac:dyDescent="0.25">
      <c r="C3" s="1" t="s">
        <v>141</v>
      </c>
      <c r="J3" s="1" t="s">
        <v>2</v>
      </c>
    </row>
    <row r="5" spans="1:12" ht="15.95" customHeight="1" x14ac:dyDescent="0.25">
      <c r="A5" s="188" t="s">
        <v>509</v>
      </c>
      <c r="B5" s="188"/>
      <c r="C5" s="188"/>
      <c r="D5" s="188"/>
      <c r="E5" s="188"/>
      <c r="F5" s="188"/>
      <c r="G5" s="188"/>
      <c r="H5" s="188"/>
      <c r="I5" s="188"/>
      <c r="J5" s="188"/>
      <c r="K5" s="188"/>
      <c r="L5" s="188"/>
    </row>
    <row r="7" spans="1:12" ht="18.95" customHeight="1" x14ac:dyDescent="0.3">
      <c r="A7" s="189" t="s">
        <v>3</v>
      </c>
      <c r="B7" s="189"/>
      <c r="C7" s="189"/>
      <c r="D7" s="189"/>
      <c r="E7" s="189"/>
      <c r="F7" s="189"/>
      <c r="G7" s="189"/>
      <c r="H7" s="189"/>
      <c r="I7" s="189"/>
      <c r="J7" s="189"/>
      <c r="K7" s="189"/>
      <c r="L7" s="189"/>
    </row>
    <row r="9" spans="1:12" ht="15.95" customHeight="1" x14ac:dyDescent="0.25">
      <c r="A9" s="188" t="s">
        <v>467</v>
      </c>
      <c r="B9" s="188"/>
      <c r="C9" s="188"/>
      <c r="D9" s="188"/>
      <c r="E9" s="188"/>
      <c r="F9" s="188"/>
      <c r="G9" s="188"/>
      <c r="H9" s="188"/>
      <c r="I9" s="188"/>
      <c r="J9" s="188"/>
      <c r="K9" s="188"/>
      <c r="L9" s="188"/>
    </row>
    <row r="10" spans="1:12" ht="15.95" customHeight="1" x14ac:dyDescent="0.25">
      <c r="A10" s="186" t="s">
        <v>4</v>
      </c>
      <c r="B10" s="186"/>
      <c r="C10" s="186"/>
      <c r="D10" s="186"/>
      <c r="E10" s="186"/>
      <c r="F10" s="186"/>
      <c r="G10" s="186"/>
      <c r="H10" s="186"/>
      <c r="I10" s="186"/>
      <c r="J10" s="186"/>
      <c r="K10" s="186"/>
      <c r="L10" s="186"/>
    </row>
    <row r="12" spans="1:12" ht="15.95" customHeight="1" x14ac:dyDescent="0.25">
      <c r="A12" s="188" t="s">
        <v>469</v>
      </c>
      <c r="B12" s="188"/>
      <c r="C12" s="188"/>
      <c r="D12" s="188"/>
      <c r="E12" s="188"/>
      <c r="F12" s="188"/>
      <c r="G12" s="188"/>
      <c r="H12" s="188"/>
      <c r="I12" s="188"/>
      <c r="J12" s="188"/>
      <c r="K12" s="188"/>
      <c r="L12" s="188"/>
    </row>
    <row r="13" spans="1:12" ht="15.95" customHeight="1" x14ac:dyDescent="0.25">
      <c r="A13" s="186" t="s">
        <v>5</v>
      </c>
      <c r="B13" s="186"/>
      <c r="C13" s="186"/>
      <c r="D13" s="186"/>
      <c r="E13" s="186"/>
      <c r="F13" s="186"/>
      <c r="G13" s="186"/>
      <c r="H13" s="186"/>
      <c r="I13" s="186"/>
      <c r="J13" s="186"/>
      <c r="K13" s="186"/>
      <c r="L13" s="186"/>
    </row>
    <row r="15" spans="1:12" ht="15.95" customHeight="1" x14ac:dyDescent="0.25">
      <c r="A15" s="185" t="s">
        <v>471</v>
      </c>
      <c r="B15" s="185"/>
      <c r="C15" s="185"/>
      <c r="D15" s="185"/>
      <c r="E15" s="185"/>
      <c r="F15" s="185"/>
      <c r="G15" s="185"/>
      <c r="H15" s="185"/>
      <c r="I15" s="185"/>
      <c r="J15" s="185"/>
      <c r="K15" s="185"/>
      <c r="L15" s="185"/>
    </row>
    <row r="16" spans="1:12" ht="15.95" customHeight="1" x14ac:dyDescent="0.25">
      <c r="A16" s="186" t="s">
        <v>6</v>
      </c>
      <c r="B16" s="186"/>
      <c r="C16" s="186"/>
      <c r="D16" s="186"/>
      <c r="E16" s="186"/>
      <c r="F16" s="186"/>
      <c r="G16" s="186"/>
      <c r="H16" s="186"/>
      <c r="I16" s="186"/>
      <c r="J16" s="186"/>
      <c r="K16" s="186"/>
      <c r="L16" s="186"/>
    </row>
    <row r="18" spans="1:12" ht="18.95" customHeight="1" x14ac:dyDescent="0.3">
      <c r="A18" s="191" t="s">
        <v>212</v>
      </c>
      <c r="B18" s="191"/>
      <c r="C18" s="191"/>
      <c r="D18" s="191"/>
      <c r="E18" s="191"/>
      <c r="F18" s="191"/>
      <c r="G18" s="191"/>
      <c r="H18" s="191"/>
      <c r="I18" s="191"/>
      <c r="J18" s="191"/>
      <c r="K18" s="191"/>
      <c r="L18" s="191"/>
    </row>
    <row r="20" spans="1:12" ht="15.95" customHeight="1" x14ac:dyDescent="0.25">
      <c r="A20" s="192" t="s">
        <v>213</v>
      </c>
      <c r="B20" s="192" t="s">
        <v>214</v>
      </c>
      <c r="C20" s="192" t="s">
        <v>215</v>
      </c>
      <c r="D20" s="192"/>
      <c r="E20" s="192"/>
      <c r="F20" s="192"/>
      <c r="G20" s="192" t="s">
        <v>216</v>
      </c>
      <c r="H20" s="192" t="s">
        <v>217</v>
      </c>
      <c r="I20" s="192" t="s">
        <v>218</v>
      </c>
      <c r="J20" s="192"/>
      <c r="K20" s="192" t="s">
        <v>219</v>
      </c>
      <c r="L20" s="192"/>
    </row>
    <row r="21" spans="1:12" ht="32.1" customHeight="1" x14ac:dyDescent="0.25">
      <c r="A21" s="192"/>
      <c r="B21" s="192"/>
      <c r="C21" s="192" t="s">
        <v>220</v>
      </c>
      <c r="D21" s="192"/>
      <c r="E21" s="192" t="s">
        <v>524</v>
      </c>
      <c r="F21" s="192"/>
      <c r="G21" s="192"/>
      <c r="H21" s="192"/>
      <c r="I21" s="192"/>
      <c r="J21" s="192"/>
      <c r="K21" s="192"/>
      <c r="L21" s="192"/>
    </row>
    <row r="22" spans="1:12" ht="32.1" customHeight="1" x14ac:dyDescent="0.25">
      <c r="A22" s="192"/>
      <c r="B22" s="192"/>
      <c r="C22" s="2" t="s">
        <v>221</v>
      </c>
      <c r="D22" s="2" t="s">
        <v>222</v>
      </c>
      <c r="E22" s="2" t="s">
        <v>223</v>
      </c>
      <c r="F22" s="2" t="s">
        <v>224</v>
      </c>
      <c r="G22" s="192"/>
      <c r="H22" s="192"/>
      <c r="I22" s="192"/>
      <c r="J22" s="192"/>
      <c r="K22" s="192"/>
      <c r="L22" s="192"/>
    </row>
    <row r="23" spans="1:12" ht="15.95" customHeight="1" x14ac:dyDescent="0.3">
      <c r="A23" s="5">
        <v>1</v>
      </c>
      <c r="B23" s="5">
        <v>2</v>
      </c>
      <c r="C23" s="5">
        <v>3</v>
      </c>
      <c r="D23" s="5">
        <v>4</v>
      </c>
      <c r="E23" s="5">
        <v>7</v>
      </c>
      <c r="F23" s="5">
        <v>8</v>
      </c>
      <c r="G23" s="5">
        <v>9</v>
      </c>
      <c r="H23" s="5">
        <v>10</v>
      </c>
      <c r="I23" s="221">
        <v>11</v>
      </c>
      <c r="J23" s="221"/>
      <c r="K23" s="221">
        <v>12</v>
      </c>
      <c r="L23" s="221"/>
    </row>
    <row r="24" spans="1:12" s="24" customFormat="1" ht="15.95" customHeight="1" x14ac:dyDescent="0.25">
      <c r="A24" s="171">
        <v>1</v>
      </c>
      <c r="B24" s="172" t="s">
        <v>225</v>
      </c>
      <c r="C24" s="173"/>
      <c r="D24" s="173"/>
      <c r="E24" s="173"/>
      <c r="F24" s="173"/>
      <c r="G24" s="173"/>
      <c r="H24" s="173"/>
      <c r="I24" s="222"/>
      <c r="J24" s="222"/>
      <c r="K24" s="222"/>
      <c r="L24" s="222"/>
    </row>
    <row r="25" spans="1:12" ht="15.95" customHeight="1" x14ac:dyDescent="0.25">
      <c r="A25" s="170" t="s">
        <v>226</v>
      </c>
      <c r="B25" s="170" t="s">
        <v>227</v>
      </c>
      <c r="C25" s="169"/>
      <c r="D25" s="169"/>
      <c r="E25" s="169" t="s">
        <v>538</v>
      </c>
      <c r="F25" s="169" t="s">
        <v>538</v>
      </c>
      <c r="G25" s="169"/>
      <c r="H25" s="169"/>
      <c r="I25" s="190"/>
      <c r="J25" s="190"/>
      <c r="K25" s="190"/>
      <c r="L25" s="190"/>
    </row>
    <row r="26" spans="1:12" ht="32.1" customHeight="1" x14ac:dyDescent="0.25">
      <c r="A26" s="170" t="s">
        <v>228</v>
      </c>
      <c r="B26" s="170" t="s">
        <v>229</v>
      </c>
      <c r="C26" s="169"/>
      <c r="D26" s="169"/>
      <c r="E26" s="183" t="s">
        <v>538</v>
      </c>
      <c r="F26" s="183" t="s">
        <v>538</v>
      </c>
      <c r="G26" s="169"/>
      <c r="H26" s="169"/>
      <c r="I26" s="190"/>
      <c r="J26" s="190"/>
      <c r="K26" s="190"/>
      <c r="L26" s="190"/>
    </row>
    <row r="27" spans="1:12" ht="48" customHeight="1" x14ac:dyDescent="0.25">
      <c r="A27" s="170" t="s">
        <v>231</v>
      </c>
      <c r="B27" s="170" t="s">
        <v>230</v>
      </c>
      <c r="C27" s="169"/>
      <c r="D27" s="169"/>
      <c r="E27" s="183" t="s">
        <v>538</v>
      </c>
      <c r="F27" s="183" t="s">
        <v>538</v>
      </c>
      <c r="G27" s="169"/>
      <c r="H27" s="169"/>
      <c r="I27" s="190"/>
      <c r="J27" s="190"/>
      <c r="K27" s="190"/>
      <c r="L27" s="190"/>
    </row>
    <row r="28" spans="1:12" ht="32.1" customHeight="1" x14ac:dyDescent="0.25">
      <c r="A28" s="170" t="s">
        <v>233</v>
      </c>
      <c r="B28" s="170" t="s">
        <v>232</v>
      </c>
      <c r="C28" s="169"/>
      <c r="D28" s="169"/>
      <c r="E28" s="183" t="s">
        <v>538</v>
      </c>
      <c r="F28" s="183" t="s">
        <v>538</v>
      </c>
      <c r="G28" s="169"/>
      <c r="H28" s="169"/>
      <c r="I28" s="190"/>
      <c r="J28" s="190"/>
      <c r="K28" s="190"/>
      <c r="L28" s="190"/>
    </row>
    <row r="29" spans="1:12" ht="32.1" customHeight="1" x14ac:dyDescent="0.25">
      <c r="A29" s="170" t="s">
        <v>235</v>
      </c>
      <c r="B29" s="170" t="s">
        <v>234</v>
      </c>
      <c r="C29" s="169"/>
      <c r="D29" s="169"/>
      <c r="E29" s="183" t="s">
        <v>538</v>
      </c>
      <c r="F29" s="183" t="s">
        <v>538</v>
      </c>
      <c r="G29" s="169"/>
      <c r="H29" s="169"/>
      <c r="I29" s="190"/>
      <c r="J29" s="190"/>
      <c r="K29" s="190"/>
      <c r="L29" s="190"/>
    </row>
    <row r="30" spans="1:12" ht="32.1" customHeight="1" x14ac:dyDescent="0.25">
      <c r="A30" s="170" t="s">
        <v>237</v>
      </c>
      <c r="B30" s="170" t="s">
        <v>236</v>
      </c>
      <c r="C30" s="174"/>
      <c r="D30" s="174"/>
      <c r="E30" s="174">
        <v>43281</v>
      </c>
      <c r="F30" s="174">
        <v>43281</v>
      </c>
      <c r="G30" s="169"/>
      <c r="H30" s="169"/>
      <c r="I30" s="190"/>
      <c r="J30" s="190"/>
      <c r="K30" s="190"/>
      <c r="L30" s="190"/>
    </row>
    <row r="31" spans="1:12" ht="32.1" customHeight="1" x14ac:dyDescent="0.25">
      <c r="A31" s="170" t="s">
        <v>239</v>
      </c>
      <c r="B31" s="170" t="s">
        <v>238</v>
      </c>
      <c r="C31" s="174"/>
      <c r="D31" s="174"/>
      <c r="E31" s="174">
        <v>43358</v>
      </c>
      <c r="F31" s="174">
        <f>E31</f>
        <v>43358</v>
      </c>
      <c r="G31" s="169"/>
      <c r="H31" s="169"/>
      <c r="I31" s="190"/>
      <c r="J31" s="190"/>
      <c r="K31" s="190"/>
      <c r="L31" s="190"/>
    </row>
    <row r="32" spans="1:12" ht="32.1" customHeight="1" x14ac:dyDescent="0.25">
      <c r="A32" s="170" t="s">
        <v>241</v>
      </c>
      <c r="B32" s="170" t="s">
        <v>240</v>
      </c>
      <c r="C32" s="169"/>
      <c r="D32" s="169"/>
      <c r="E32" s="183" t="s">
        <v>538</v>
      </c>
      <c r="F32" s="183" t="s">
        <v>538</v>
      </c>
      <c r="G32" s="169"/>
      <c r="H32" s="169"/>
      <c r="I32" s="190"/>
      <c r="J32" s="190"/>
      <c r="K32" s="190"/>
      <c r="L32" s="190"/>
    </row>
    <row r="33" spans="1:12" ht="48" customHeight="1" x14ac:dyDescent="0.25">
      <c r="A33" s="170" t="s">
        <v>243</v>
      </c>
      <c r="B33" s="170" t="s">
        <v>242</v>
      </c>
      <c r="C33" s="169"/>
      <c r="D33" s="169"/>
      <c r="E33" s="183" t="s">
        <v>538</v>
      </c>
      <c r="F33" s="183" t="s">
        <v>538</v>
      </c>
      <c r="G33" s="169"/>
      <c r="H33" s="169"/>
      <c r="I33" s="190"/>
      <c r="J33" s="190"/>
      <c r="K33" s="190"/>
      <c r="L33" s="190"/>
    </row>
    <row r="34" spans="1:12" ht="15.95" customHeight="1" x14ac:dyDescent="0.25">
      <c r="A34" s="170" t="s">
        <v>245</v>
      </c>
      <c r="B34" s="170" t="s">
        <v>244</v>
      </c>
      <c r="C34" s="174"/>
      <c r="D34" s="174"/>
      <c r="E34" s="174">
        <v>43370</v>
      </c>
      <c r="F34" s="174">
        <v>43370</v>
      </c>
      <c r="G34" s="169"/>
      <c r="H34" s="169"/>
      <c r="I34" s="190"/>
      <c r="J34" s="190"/>
      <c r="K34" s="190"/>
      <c r="L34" s="190"/>
    </row>
    <row r="35" spans="1:12" ht="32.1" customHeight="1" x14ac:dyDescent="0.25">
      <c r="A35" s="170" t="s">
        <v>247</v>
      </c>
      <c r="B35" s="170" t="s">
        <v>246</v>
      </c>
      <c r="C35" s="169"/>
      <c r="D35" s="169"/>
      <c r="E35" s="183" t="s">
        <v>538</v>
      </c>
      <c r="F35" s="183" t="s">
        <v>538</v>
      </c>
      <c r="G35" s="169"/>
      <c r="H35" s="169"/>
      <c r="I35" s="190"/>
      <c r="J35" s="190"/>
      <c r="K35" s="190"/>
      <c r="L35" s="190"/>
    </row>
    <row r="36" spans="1:12" ht="15.95" customHeight="1" x14ac:dyDescent="0.25">
      <c r="A36" s="170" t="s">
        <v>430</v>
      </c>
      <c r="B36" s="170" t="s">
        <v>248</v>
      </c>
      <c r="C36" s="169"/>
      <c r="D36" s="174"/>
      <c r="E36" s="183" t="s">
        <v>538</v>
      </c>
      <c r="F36" s="183" t="s">
        <v>538</v>
      </c>
      <c r="G36" s="169"/>
      <c r="H36" s="169"/>
      <c r="I36" s="190"/>
      <c r="J36" s="190"/>
      <c r="K36" s="190"/>
      <c r="L36" s="190"/>
    </row>
    <row r="37" spans="1:12" s="24" customFormat="1" ht="15.95" customHeight="1" x14ac:dyDescent="0.25">
      <c r="A37" s="172">
        <v>2</v>
      </c>
      <c r="B37" s="172" t="s">
        <v>249</v>
      </c>
      <c r="C37" s="173"/>
      <c r="D37" s="173"/>
      <c r="E37" s="183" t="s">
        <v>538</v>
      </c>
      <c r="F37" s="183" t="s">
        <v>538</v>
      </c>
      <c r="G37" s="173"/>
      <c r="H37" s="173"/>
      <c r="I37" s="222"/>
      <c r="J37" s="222"/>
      <c r="K37" s="222"/>
      <c r="L37" s="222"/>
    </row>
    <row r="38" spans="1:12" ht="63" customHeight="1" x14ac:dyDescent="0.25">
      <c r="A38" s="170" t="s">
        <v>250</v>
      </c>
      <c r="B38" s="170" t="s">
        <v>251</v>
      </c>
      <c r="C38" s="175"/>
      <c r="D38" s="175"/>
      <c r="E38" s="175">
        <v>43921</v>
      </c>
      <c r="F38" s="175">
        <f>E38</f>
        <v>43921</v>
      </c>
      <c r="G38" s="169"/>
      <c r="H38" s="169"/>
      <c r="I38" s="190"/>
      <c r="J38" s="190"/>
      <c r="K38" s="190"/>
      <c r="L38" s="190"/>
    </row>
    <row r="39" spans="1:12" ht="32.1" customHeight="1" x14ac:dyDescent="0.25">
      <c r="A39" s="170" t="s">
        <v>252</v>
      </c>
      <c r="B39" s="170" t="s">
        <v>253</v>
      </c>
      <c r="C39" s="71"/>
      <c r="D39" s="71"/>
      <c r="E39" s="183" t="s">
        <v>538</v>
      </c>
      <c r="F39" s="183" t="s">
        <v>538</v>
      </c>
      <c r="G39" s="176"/>
      <c r="H39" s="169"/>
      <c r="I39" s="190"/>
      <c r="J39" s="190"/>
      <c r="K39" s="190"/>
      <c r="L39" s="190"/>
    </row>
    <row r="40" spans="1:12" s="24" customFormat="1" ht="32.1" customHeight="1" x14ac:dyDescent="0.25">
      <c r="A40" s="172">
        <v>3</v>
      </c>
      <c r="B40" s="172" t="s">
        <v>254</v>
      </c>
      <c r="C40" s="71"/>
      <c r="D40" s="177"/>
      <c r="E40" s="183" t="s">
        <v>538</v>
      </c>
      <c r="F40" s="183" t="s">
        <v>538</v>
      </c>
      <c r="G40" s="176"/>
      <c r="H40" s="169"/>
      <c r="I40" s="190"/>
      <c r="J40" s="190"/>
      <c r="K40" s="190"/>
      <c r="L40" s="190"/>
    </row>
    <row r="41" spans="1:12" ht="32.1" customHeight="1" x14ac:dyDescent="0.25">
      <c r="A41" s="170" t="s">
        <v>255</v>
      </c>
      <c r="B41" s="170" t="s">
        <v>256</v>
      </c>
      <c r="C41" s="178"/>
      <c r="D41" s="178"/>
      <c r="E41" s="183" t="s">
        <v>538</v>
      </c>
      <c r="F41" s="183" t="s">
        <v>538</v>
      </c>
      <c r="G41" s="176"/>
      <c r="H41" s="169"/>
      <c r="I41" s="190"/>
      <c r="J41" s="190"/>
      <c r="K41" s="190"/>
      <c r="L41" s="190"/>
    </row>
    <row r="42" spans="1:12" ht="15.95" customHeight="1" x14ac:dyDescent="0.25">
      <c r="A42" s="170" t="s">
        <v>431</v>
      </c>
      <c r="B42" s="170" t="s">
        <v>257</v>
      </c>
      <c r="C42" s="71"/>
      <c r="D42" s="71"/>
      <c r="E42" s="183" t="s">
        <v>538</v>
      </c>
      <c r="F42" s="183" t="s">
        <v>538</v>
      </c>
      <c r="G42" s="176"/>
      <c r="H42" s="169"/>
      <c r="I42" s="190"/>
      <c r="J42" s="190"/>
      <c r="K42" s="190"/>
      <c r="L42" s="190"/>
    </row>
    <row r="43" spans="1:12" ht="15.95" customHeight="1" x14ac:dyDescent="0.25">
      <c r="A43" s="170" t="s">
        <v>258</v>
      </c>
      <c r="B43" s="170" t="s">
        <v>259</v>
      </c>
      <c r="C43" s="177"/>
      <c r="D43" s="179"/>
      <c r="E43" s="177">
        <v>43922</v>
      </c>
      <c r="F43" s="179">
        <v>44067</v>
      </c>
      <c r="G43" s="176"/>
      <c r="H43" s="169"/>
      <c r="I43" s="190"/>
      <c r="J43" s="190"/>
      <c r="K43" s="190"/>
      <c r="L43" s="190"/>
    </row>
    <row r="44" spans="1:12" ht="63" customHeight="1" x14ac:dyDescent="0.25">
      <c r="A44" s="170" t="s">
        <v>260</v>
      </c>
      <c r="B44" s="170" t="s">
        <v>261</v>
      </c>
      <c r="C44" s="179"/>
      <c r="D44" s="179"/>
      <c r="E44" s="183" t="s">
        <v>538</v>
      </c>
      <c r="F44" s="183" t="s">
        <v>538</v>
      </c>
      <c r="G44" s="169"/>
      <c r="H44" s="169"/>
      <c r="I44" s="190"/>
      <c r="J44" s="190"/>
      <c r="K44" s="190"/>
      <c r="L44" s="190"/>
    </row>
    <row r="45" spans="1:12" ht="141.94999999999999" customHeight="1" x14ac:dyDescent="0.25">
      <c r="A45" s="170" t="s">
        <v>262</v>
      </c>
      <c r="B45" s="170" t="s">
        <v>263</v>
      </c>
      <c r="C45" s="169"/>
      <c r="D45" s="169"/>
      <c r="E45" s="183" t="s">
        <v>538</v>
      </c>
      <c r="F45" s="183" t="s">
        <v>538</v>
      </c>
      <c r="G45" s="169"/>
      <c r="H45" s="169"/>
      <c r="I45" s="190"/>
      <c r="J45" s="190"/>
      <c r="K45" s="190"/>
      <c r="L45" s="190"/>
    </row>
    <row r="46" spans="1:12" ht="32.1" customHeight="1" x14ac:dyDescent="0.25">
      <c r="A46" s="170" t="s">
        <v>264</v>
      </c>
      <c r="B46" s="170" t="s">
        <v>265</v>
      </c>
      <c r="C46" s="179"/>
      <c r="D46" s="179"/>
      <c r="E46" s="179">
        <v>44067</v>
      </c>
      <c r="F46" s="179">
        <v>44098</v>
      </c>
      <c r="G46" s="169"/>
      <c r="H46" s="169"/>
      <c r="I46" s="190"/>
      <c r="J46" s="190"/>
      <c r="K46" s="190"/>
      <c r="L46" s="190"/>
    </row>
    <row r="47" spans="1:12" s="24" customFormat="1" ht="15.95" customHeight="1" x14ac:dyDescent="0.25">
      <c r="A47" s="172">
        <v>4</v>
      </c>
      <c r="B47" s="172" t="s">
        <v>266</v>
      </c>
      <c r="C47" s="169"/>
      <c r="D47" s="169"/>
      <c r="E47" s="183" t="s">
        <v>538</v>
      </c>
      <c r="F47" s="183" t="s">
        <v>538</v>
      </c>
      <c r="G47" s="169"/>
      <c r="H47" s="169"/>
      <c r="I47" s="190"/>
      <c r="J47" s="190"/>
      <c r="K47" s="190"/>
      <c r="L47" s="190"/>
    </row>
    <row r="48" spans="1:12" ht="32.1" customHeight="1" x14ac:dyDescent="0.25">
      <c r="A48" s="170" t="s">
        <v>432</v>
      </c>
      <c r="B48" s="170" t="s">
        <v>267</v>
      </c>
      <c r="C48" s="174"/>
      <c r="D48" s="174"/>
      <c r="E48" s="174">
        <f>E46+9</f>
        <v>44076</v>
      </c>
      <c r="F48" s="174">
        <v>44098</v>
      </c>
      <c r="G48" s="169"/>
      <c r="H48" s="169"/>
      <c r="I48" s="190"/>
      <c r="J48" s="190"/>
      <c r="K48" s="190"/>
      <c r="L48" s="190"/>
    </row>
    <row r="49" spans="1:12" ht="78.95" customHeight="1" x14ac:dyDescent="0.25">
      <c r="A49" s="170" t="s">
        <v>268</v>
      </c>
      <c r="B49" s="170" t="s">
        <v>269</v>
      </c>
      <c r="C49" s="174"/>
      <c r="D49" s="174"/>
      <c r="E49" s="174">
        <v>44099</v>
      </c>
      <c r="F49" s="174">
        <f>E49</f>
        <v>44099</v>
      </c>
      <c r="G49" s="169"/>
      <c r="H49" s="169"/>
      <c r="I49" s="190"/>
      <c r="J49" s="190"/>
      <c r="K49" s="190"/>
      <c r="L49" s="190"/>
    </row>
    <row r="50" spans="1:12" ht="48" customHeight="1" x14ac:dyDescent="0.25">
      <c r="A50" s="170" t="s">
        <v>270</v>
      </c>
      <c r="B50" s="170" t="s">
        <v>271</v>
      </c>
      <c r="C50" s="174"/>
      <c r="D50" s="174"/>
      <c r="E50" s="183" t="s">
        <v>538</v>
      </c>
      <c r="F50" s="183" t="s">
        <v>538</v>
      </c>
      <c r="G50" s="169"/>
      <c r="H50" s="169"/>
      <c r="I50" s="190"/>
      <c r="J50" s="190"/>
      <c r="K50" s="190"/>
      <c r="L50" s="190"/>
    </row>
    <row r="51" spans="1:12" ht="48" customHeight="1" x14ac:dyDescent="0.25">
      <c r="A51" s="170" t="s">
        <v>272</v>
      </c>
      <c r="B51" s="170" t="s">
        <v>273</v>
      </c>
      <c r="C51" s="169"/>
      <c r="D51" s="169"/>
      <c r="E51" s="183" t="s">
        <v>538</v>
      </c>
      <c r="F51" s="183" t="s">
        <v>538</v>
      </c>
      <c r="G51" s="169"/>
      <c r="H51" s="169"/>
      <c r="I51" s="190"/>
      <c r="J51" s="190"/>
      <c r="K51" s="190"/>
      <c r="L51" s="190"/>
    </row>
    <row r="52" spans="1:12" ht="32.1" customHeight="1" x14ac:dyDescent="0.25">
      <c r="A52" s="170" t="s">
        <v>274</v>
      </c>
      <c r="B52" s="170" t="s">
        <v>275</v>
      </c>
      <c r="C52" s="174"/>
      <c r="D52" s="174"/>
      <c r="E52" s="174">
        <v>44104</v>
      </c>
      <c r="F52" s="174">
        <v>44104</v>
      </c>
      <c r="G52" s="169"/>
      <c r="H52" s="169"/>
      <c r="I52" s="190"/>
      <c r="J52" s="190"/>
      <c r="K52" s="190"/>
      <c r="L52" s="190"/>
    </row>
    <row r="53" spans="1:12" ht="32.1" customHeight="1" x14ac:dyDescent="0.25">
      <c r="A53" s="170" t="s">
        <v>447</v>
      </c>
      <c r="B53" s="170" t="s">
        <v>276</v>
      </c>
      <c r="C53" s="169"/>
      <c r="D53" s="169"/>
      <c r="E53" s="183" t="s">
        <v>538</v>
      </c>
      <c r="F53" s="183" t="s">
        <v>538</v>
      </c>
      <c r="G53" s="169"/>
      <c r="H53" s="169"/>
      <c r="I53" s="190"/>
      <c r="J53" s="190"/>
      <c r="K53" s="190"/>
      <c r="L53" s="190"/>
    </row>
  </sheetData>
  <mergeCells count="80">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ses.komienergo.ru</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koms0940</dc:creator>
  <cp:lastModifiedBy>Силин Сергей Васильевич</cp:lastModifiedBy>
  <dcterms:created xsi:type="dcterms:W3CDTF">2016-06-20T08:10:22Z</dcterms:created>
  <dcterms:modified xsi:type="dcterms:W3CDTF">2019-12-12T10:09:07Z</dcterms:modified>
</cp:coreProperties>
</file>